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770" windowHeight="10770"/>
  </bookViews>
  <sheets>
    <sheet name="RO" sheetId="1" r:id="rId1"/>
  </sheets>
  <externalReferences>
    <externalReference r:id="rId2"/>
  </externalReferences>
  <definedNames>
    <definedName name="_xlnm.Print_Area" localSheetId="0">RO!$A$1:$K$25</definedName>
  </definedNames>
  <calcPr calcId="162913"/>
</workbook>
</file>

<file path=xl/calcChain.xml><?xml version="1.0" encoding="utf-8"?>
<calcChain xmlns="http://schemas.openxmlformats.org/spreadsheetml/2006/main">
  <c r="L11" i="1" l="1"/>
  <c r="L19" i="1"/>
  <c r="H17" i="1" l="1"/>
  <c r="I17" i="1"/>
</calcChain>
</file>

<file path=xl/sharedStrings.xml><?xml version="1.0" encoding="utf-8"?>
<sst xmlns="http://schemas.openxmlformats.org/spreadsheetml/2006/main" count="31" uniqueCount="21">
  <si>
    <t xml:space="preserve">  </t>
  </si>
  <si>
    <t>Informaţie operativă lunară privind executarea bugetului de stat la capitolul datoriei de stat externe</t>
  </si>
  <si>
    <t>(mil. unităţi)</t>
  </si>
  <si>
    <t>luna gestionara</t>
  </si>
  <si>
    <t>cumulativ de la început.an.</t>
  </si>
  <si>
    <t>USD</t>
  </si>
  <si>
    <t>MDL</t>
  </si>
  <si>
    <t>cursul valutar</t>
  </si>
  <si>
    <t>Soldul datoriei de stat externe</t>
  </si>
  <si>
    <t>Finanţarea externă netă</t>
  </si>
  <si>
    <t>Fluctuaţia cursului dolarului SUA faţă de alte valute străine</t>
  </si>
  <si>
    <t>Serviciul datoriei de stat externe</t>
  </si>
  <si>
    <t>Indicatori</t>
  </si>
  <si>
    <t>Rambursări ale datoriei de stat externe</t>
  </si>
  <si>
    <t>Intrări de surse externe de finanţare</t>
  </si>
  <si>
    <t xml:space="preserve"> 01/01/2026</t>
  </si>
  <si>
    <t>01/04/2025-30/04/2025</t>
  </si>
  <si>
    <t xml:space="preserve"> 30/04/2025</t>
  </si>
  <si>
    <t>01/04/2026-30/04/2026</t>
  </si>
  <si>
    <t xml:space="preserve"> 30/04/2026</t>
  </si>
  <si>
    <t>Notă: Pe parcursul primelor 4 luni ale anului 2026, finanţarea externă netă a atins o valoare pozitivă, constituind circa 165,1 mil. dolari SUA. Totodată, fluctuaţia ratei de schimb a dolarului SUA faţă de alte valute, în această perioadă, a atins valori negative și a constituit (-)13,6 mil. dolari SUA. Astfel, soldul datoriei de stat externe la 30 aprilie 2026 s-a majorat față de soldul datoriei de stat externe la situația din 01 ianuarie 2026 cu circa 151,5 mil.dolari SUA sau cu aproximativ 3,2%.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</si>
</sst>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"/>
    <numFmt numFmtId="165" formatCode="#,##0.0000000"/>
    <numFmt numFmtId="166" formatCode="0.0"/>
    <numFmt numFmtId="167" formatCode="0.00000"/>
    <numFmt numFmtId="168" formatCode="#,##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4" xfId="1" applyFont="1" applyBorder="1"/>
    <xf numFmtId="0" fontId="4" fillId="0" borderId="7" xfId="1" applyFont="1" applyBorder="1" applyAlignment="1">
      <alignment horizontal="center"/>
    </xf>
    <xf numFmtId="0" fontId="7" fillId="3" borderId="4" xfId="1" applyFont="1" applyFill="1" applyBorder="1"/>
    <xf numFmtId="0" fontId="7" fillId="4" borderId="4" xfId="1" applyFont="1" applyFill="1" applyBorder="1"/>
    <xf numFmtId="0" fontId="7" fillId="0" borderId="4" xfId="1" applyFont="1" applyBorder="1"/>
    <xf numFmtId="0" fontId="8" fillId="0" borderId="0" xfId="1" applyFont="1"/>
    <xf numFmtId="4" fontId="4" fillId="0" borderId="0" xfId="1" applyNumberFormat="1" applyFont="1" applyFill="1" applyBorder="1"/>
    <xf numFmtId="0" fontId="3" fillId="0" borderId="0" xfId="0" applyFont="1" applyAlignment="1">
      <alignment horizontal="right"/>
    </xf>
    <xf numFmtId="0" fontId="9" fillId="0" borderId="0" xfId="0" applyFont="1"/>
    <xf numFmtId="0" fontId="7" fillId="4" borderId="4" xfId="1" applyFont="1" applyFill="1" applyBorder="1" applyAlignment="1">
      <alignment wrapText="1"/>
    </xf>
    <xf numFmtId="0" fontId="6" fillId="0" borderId="24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4" fillId="0" borderId="27" xfId="1" applyFon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4" fontId="7" fillId="4" borderId="13" xfId="1" applyNumberFormat="1" applyFont="1" applyFill="1" applyBorder="1" applyAlignment="1">
      <alignment horizontal="right"/>
    </xf>
    <xf numFmtId="4" fontId="7" fillId="4" borderId="12" xfId="1" applyNumberFormat="1" applyFont="1" applyFill="1" applyBorder="1" applyAlignment="1">
      <alignment horizontal="right"/>
    </xf>
    <xf numFmtId="0" fontId="4" fillId="0" borderId="0" xfId="1" applyFont="1" applyFill="1"/>
    <xf numFmtId="0" fontId="4" fillId="0" borderId="0" xfId="1" applyFont="1" applyFill="1" applyAlignment="1">
      <alignment horizontal="right"/>
    </xf>
    <xf numFmtId="0" fontId="0" fillId="0" borderId="0" xfId="0" applyFill="1"/>
    <xf numFmtId="4" fontId="7" fillId="4" borderId="11" xfId="1" applyNumberFormat="1" applyFont="1" applyFill="1" applyBorder="1" applyAlignment="1">
      <alignment horizontal="right"/>
    </xf>
    <xf numFmtId="4" fontId="4" fillId="0" borderId="12" xfId="1" applyNumberFormat="1" applyFont="1" applyFill="1" applyBorder="1" applyAlignment="1">
      <alignment horizontal="right"/>
    </xf>
    <xf numFmtId="4" fontId="7" fillId="4" borderId="18" xfId="1" applyNumberFormat="1" applyFont="1" applyFill="1" applyBorder="1" applyAlignment="1">
      <alignment horizontal="right"/>
    </xf>
    <xf numFmtId="4" fontId="7" fillId="4" borderId="19" xfId="1" applyNumberFormat="1" applyFont="1" applyFill="1" applyBorder="1" applyAlignment="1">
      <alignment horizontal="right"/>
    </xf>
    <xf numFmtId="4" fontId="4" fillId="0" borderId="11" xfId="1" applyNumberFormat="1" applyFont="1" applyFill="1" applyBorder="1" applyAlignment="1">
      <alignment horizontal="right"/>
    </xf>
    <xf numFmtId="4" fontId="7" fillId="4" borderId="34" xfId="1" applyNumberFormat="1" applyFont="1" applyFill="1" applyBorder="1" applyAlignment="1">
      <alignment horizontal="right"/>
    </xf>
    <xf numFmtId="4" fontId="7" fillId="0" borderId="12" xfId="1" applyNumberFormat="1" applyFont="1" applyFill="1" applyBorder="1" applyAlignment="1">
      <alignment horizontal="right"/>
    </xf>
    <xf numFmtId="4" fontId="7" fillId="0" borderId="34" xfId="1" applyNumberFormat="1" applyFont="1" applyFill="1" applyBorder="1" applyAlignment="1">
      <alignment horizontal="right"/>
    </xf>
    <xf numFmtId="0" fontId="4" fillId="0" borderId="33" xfId="1" applyFont="1" applyBorder="1" applyAlignment="1">
      <alignment horizontal="center"/>
    </xf>
    <xf numFmtId="0" fontId="4" fillId="0" borderId="8" xfId="1" applyFont="1" applyFill="1" applyBorder="1" applyAlignment="1">
      <alignment horizontal="right"/>
    </xf>
    <xf numFmtId="0" fontId="4" fillId="0" borderId="9" xfId="1" applyFont="1" applyFill="1" applyBorder="1" applyAlignment="1">
      <alignment horizontal="right"/>
    </xf>
    <xf numFmtId="0" fontId="4" fillId="2" borderId="32" xfId="1" applyFont="1" applyFill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2" borderId="31" xfId="1" applyFont="1" applyFill="1" applyBorder="1" applyAlignment="1">
      <alignment horizontal="center"/>
    </xf>
    <xf numFmtId="4" fontId="3" fillId="0" borderId="0" xfId="0" applyNumberFormat="1" applyFont="1"/>
    <xf numFmtId="4" fontId="4" fillId="0" borderId="0" xfId="1" applyNumberFormat="1" applyFon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164" fontId="0" fillId="0" borderId="0" xfId="0" applyNumberFormat="1" applyFill="1"/>
    <xf numFmtId="4" fontId="7" fillId="5" borderId="12" xfId="1" applyNumberFormat="1" applyFont="1" applyFill="1" applyBorder="1" applyAlignment="1">
      <alignment horizontal="right"/>
    </xf>
    <xf numFmtId="0" fontId="12" fillId="0" borderId="0" xfId="0" applyFont="1"/>
    <xf numFmtId="4" fontId="7" fillId="5" borderId="13" xfId="1" applyNumberFormat="1" applyFont="1" applyFill="1" applyBorder="1" applyAlignment="1">
      <alignment horizontal="right"/>
    </xf>
    <xf numFmtId="4" fontId="4" fillId="2" borderId="13" xfId="1" applyNumberFormat="1" applyFont="1" applyFill="1" applyBorder="1" applyAlignment="1">
      <alignment horizontal="right"/>
    </xf>
    <xf numFmtId="4" fontId="7" fillId="4" borderId="30" xfId="1" applyNumberFormat="1" applyFont="1" applyFill="1" applyBorder="1" applyAlignment="1">
      <alignment horizontal="right"/>
    </xf>
    <xf numFmtId="0" fontId="14" fillId="0" borderId="8" xfId="1" applyFont="1" applyFill="1" applyBorder="1" applyAlignment="1">
      <alignment horizontal="right"/>
    </xf>
    <xf numFmtId="0" fontId="14" fillId="0" borderId="9" xfId="1" applyFont="1" applyFill="1" applyBorder="1" applyAlignment="1">
      <alignment horizontal="right"/>
    </xf>
    <xf numFmtId="4" fontId="15" fillId="5" borderId="12" xfId="1" applyNumberFormat="1" applyFont="1" applyFill="1" applyBorder="1" applyAlignment="1">
      <alignment horizontal="right"/>
    </xf>
    <xf numFmtId="4" fontId="15" fillId="5" borderId="13" xfId="1" applyNumberFormat="1" applyFont="1" applyFill="1" applyBorder="1" applyAlignment="1">
      <alignment horizontal="right"/>
    </xf>
    <xf numFmtId="4" fontId="14" fillId="0" borderId="12" xfId="1" applyNumberFormat="1" applyFont="1" applyFill="1" applyBorder="1" applyAlignment="1">
      <alignment horizontal="right"/>
    </xf>
    <xf numFmtId="4" fontId="14" fillId="2" borderId="13" xfId="1" applyNumberFormat="1" applyFont="1" applyFill="1" applyBorder="1" applyAlignment="1">
      <alignment horizontal="right"/>
    </xf>
    <xf numFmtId="4" fontId="15" fillId="0" borderId="12" xfId="1" applyNumberFormat="1" applyFont="1" applyFill="1" applyBorder="1" applyAlignment="1">
      <alignment horizontal="right"/>
    </xf>
    <xf numFmtId="4" fontId="13" fillId="0" borderId="0" xfId="0" applyNumberFormat="1" applyFont="1" applyFill="1"/>
    <xf numFmtId="4" fontId="15" fillId="2" borderId="13" xfId="1" applyNumberFormat="1" applyFont="1" applyFill="1" applyBorder="1" applyAlignment="1">
      <alignment horizontal="right"/>
    </xf>
    <xf numFmtId="4" fontId="7" fillId="2" borderId="13" xfId="1" applyNumberFormat="1" applyFont="1" applyFill="1" applyBorder="1" applyAlignment="1">
      <alignment horizontal="right"/>
    </xf>
    <xf numFmtId="4" fontId="7" fillId="4" borderId="29" xfId="1" applyNumberFormat="1" applyFont="1" applyFill="1" applyBorder="1" applyAlignment="1">
      <alignment horizontal="right"/>
    </xf>
    <xf numFmtId="4" fontId="0" fillId="0" borderId="0" xfId="0" applyNumberFormat="1" applyFill="1"/>
    <xf numFmtId="165" fontId="0" fillId="0" borderId="0" xfId="0" applyNumberFormat="1" applyFill="1"/>
    <xf numFmtId="4" fontId="2" fillId="0" borderId="0" xfId="0" applyNumberFormat="1" applyFont="1" applyFill="1"/>
    <xf numFmtId="4" fontId="7" fillId="4" borderId="37" xfId="1" applyNumberFormat="1" applyFont="1" applyFill="1" applyBorder="1" applyAlignment="1">
      <alignment horizontal="right"/>
    </xf>
    <xf numFmtId="0" fontId="4" fillId="0" borderId="10" xfId="1" applyFont="1" applyFill="1" applyBorder="1" applyAlignment="1">
      <alignment horizontal="right"/>
    </xf>
    <xf numFmtId="4" fontId="7" fillId="5" borderId="11" xfId="1" applyNumberFormat="1" applyFont="1" applyFill="1" applyBorder="1" applyAlignment="1">
      <alignment horizontal="right"/>
    </xf>
    <xf numFmtId="4" fontId="4" fillId="2" borderId="11" xfId="1" applyNumberFormat="1" applyFont="1" applyFill="1" applyBorder="1" applyAlignment="1">
      <alignment horizontal="right"/>
    </xf>
    <xf numFmtId="4" fontId="7" fillId="2" borderId="11" xfId="1" applyNumberFormat="1" applyFont="1" applyFill="1" applyBorder="1" applyAlignment="1">
      <alignment horizontal="right"/>
    </xf>
    <xf numFmtId="0" fontId="4" fillId="2" borderId="36" xfId="1" applyFont="1" applyFill="1" applyBorder="1" applyAlignment="1">
      <alignment horizontal="center"/>
    </xf>
    <xf numFmtId="4" fontId="7" fillId="4" borderId="39" xfId="1" applyNumberFormat="1" applyFont="1" applyFill="1" applyBorder="1" applyAlignment="1">
      <alignment horizontal="right"/>
    </xf>
    <xf numFmtId="4" fontId="7" fillId="4" borderId="40" xfId="1" applyNumberFormat="1" applyFont="1" applyFill="1" applyBorder="1" applyAlignment="1">
      <alignment horizontal="right"/>
    </xf>
    <xf numFmtId="0" fontId="7" fillId="4" borderId="17" xfId="1" applyFont="1" applyFill="1" applyBorder="1"/>
    <xf numFmtId="168" fontId="13" fillId="0" borderId="0" xfId="0" applyNumberFormat="1" applyFont="1" applyFill="1"/>
    <xf numFmtId="0" fontId="4" fillId="0" borderId="5" xfId="1" applyFont="1" applyFill="1" applyBorder="1" applyAlignment="1">
      <alignment horizontal="right"/>
    </xf>
    <xf numFmtId="4" fontId="7" fillId="5" borderId="39" xfId="1" applyNumberFormat="1" applyFont="1" applyFill="1" applyBorder="1" applyAlignment="1">
      <alignment horizontal="right"/>
    </xf>
    <xf numFmtId="4" fontId="4" fillId="0" borderId="39" xfId="1" applyNumberFormat="1" applyFont="1" applyFill="1" applyBorder="1" applyAlignment="1">
      <alignment horizontal="right"/>
    </xf>
    <xf numFmtId="4" fontId="7" fillId="0" borderId="39" xfId="1" applyNumberFormat="1" applyFont="1" applyFill="1" applyBorder="1" applyAlignment="1">
      <alignment horizontal="right"/>
    </xf>
    <xf numFmtId="4" fontId="4" fillId="0" borderId="35" xfId="1" applyNumberFormat="1" applyFont="1" applyFill="1" applyBorder="1" applyAlignment="1">
      <alignment horizontal="right"/>
    </xf>
    <xf numFmtId="4" fontId="7" fillId="4" borderId="35" xfId="1" applyNumberFormat="1" applyFont="1" applyFill="1" applyBorder="1" applyAlignment="1">
      <alignment horizontal="right"/>
    </xf>
    <xf numFmtId="4" fontId="4" fillId="0" borderId="14" xfId="1" applyNumberFormat="1" applyFont="1" applyFill="1" applyBorder="1" applyAlignment="1">
      <alignment horizontal="right"/>
    </xf>
    <xf numFmtId="0" fontId="10" fillId="0" borderId="0" xfId="1" applyFont="1" applyAlignment="1">
      <alignment horizontal="center"/>
    </xf>
    <xf numFmtId="0" fontId="4" fillId="0" borderId="28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top" wrapText="1"/>
    </xf>
    <xf numFmtId="0" fontId="4" fillId="0" borderId="3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7" fillId="0" borderId="36" xfId="1" applyNumberFormat="1" applyFont="1" applyFill="1" applyBorder="1" applyAlignment="1">
      <alignment horizontal="center"/>
    </xf>
    <xf numFmtId="0" fontId="7" fillId="0" borderId="32" xfId="1" applyNumberFormat="1" applyFont="1" applyFill="1" applyBorder="1" applyAlignment="1">
      <alignment horizontal="center"/>
    </xf>
    <xf numFmtId="0" fontId="7" fillId="0" borderId="33" xfId="1" applyNumberFormat="1" applyFont="1" applyFill="1" applyBorder="1" applyAlignment="1">
      <alignment horizontal="center"/>
    </xf>
    <xf numFmtId="0" fontId="7" fillId="0" borderId="3" xfId="1" applyNumberFormat="1" applyFont="1" applyFill="1" applyBorder="1" applyAlignment="1">
      <alignment horizontal="center"/>
    </xf>
    <xf numFmtId="0" fontId="7" fillId="0" borderId="20" xfId="1" applyNumberFormat="1" applyFont="1" applyFill="1" applyBorder="1" applyAlignment="1">
      <alignment horizontal="center"/>
    </xf>
    <xf numFmtId="14" fontId="4" fillId="0" borderId="5" xfId="1" applyNumberFormat="1" applyFont="1" applyBorder="1" applyAlignment="1">
      <alignment horizontal="center"/>
    </xf>
    <xf numFmtId="14" fontId="4" fillId="0" borderId="9" xfId="1" applyNumberFormat="1" applyFont="1" applyBorder="1" applyAlignment="1">
      <alignment horizontal="center"/>
    </xf>
    <xf numFmtId="14" fontId="4" fillId="0" borderId="10" xfId="1" applyNumberFormat="1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14" fontId="4" fillId="2" borderId="8" xfId="1" applyNumberFormat="1" applyFont="1" applyFill="1" applyBorder="1" applyAlignment="1">
      <alignment horizontal="center"/>
    </xf>
    <xf numFmtId="14" fontId="4" fillId="2" borderId="9" xfId="1" applyNumberFormat="1" applyFont="1" applyFill="1" applyBorder="1" applyAlignment="1">
      <alignment horizontal="center"/>
    </xf>
    <xf numFmtId="14" fontId="4" fillId="0" borderId="38" xfId="1" applyNumberFormat="1" applyFont="1" applyFill="1" applyBorder="1" applyAlignment="1">
      <alignment horizontal="center"/>
    </xf>
    <xf numFmtId="14" fontId="4" fillId="0" borderId="15" xfId="1" applyNumberFormat="1" applyFont="1" applyFill="1" applyBorder="1" applyAlignment="1">
      <alignment horizontal="center"/>
    </xf>
    <xf numFmtId="14" fontId="4" fillId="0" borderId="16" xfId="1" applyNumberFormat="1" applyFont="1" applyFill="1" applyBorder="1" applyAlignment="1">
      <alignment horizontal="center"/>
    </xf>
    <xf numFmtId="14" fontId="4" fillId="0" borderId="6" xfId="1" applyNumberFormat="1" applyFont="1" applyFill="1" applyBorder="1" applyAlignment="1">
      <alignment horizontal="center"/>
    </xf>
    <xf numFmtId="14" fontId="4" fillId="0" borderId="14" xfId="1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MAEADE/Evidenta%20si%20raportare%20datoriilor%20sectorului%20public/DSE%20rapoarte/Presa,%20web%20site/2026/3.%20Martie/mass%20media%203%20limbi/Info.%20operativa%20DSE%20marti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ENG"/>
      <sheetName val="RU"/>
    </sheetNames>
    <sheetDataSet>
      <sheetData sheetId="0">
        <row r="19">
          <cell r="J19">
            <v>-84.226483647000506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9"/>
  <sheetViews>
    <sheetView tabSelected="1" view="pageBreakPreview" zoomScale="80" zoomScaleNormal="80" zoomScaleSheetLayoutView="80" workbookViewId="0">
      <selection activeCell="F33" sqref="F33"/>
    </sheetView>
  </sheetViews>
  <sheetFormatPr defaultRowHeight="15" x14ac:dyDescent="0.25"/>
  <cols>
    <col min="1" max="1" width="42.7109375" customWidth="1"/>
    <col min="2" max="2" width="12" customWidth="1"/>
    <col min="3" max="3" width="11.42578125" customWidth="1"/>
    <col min="4" max="4" width="11.140625" customWidth="1"/>
    <col min="5" max="5" width="14.28515625" customWidth="1"/>
    <col min="6" max="6" width="11.7109375" customWidth="1"/>
    <col min="7" max="7" width="12.85546875" customWidth="1"/>
    <col min="8" max="8" width="14.28515625" bestFit="1" customWidth="1"/>
    <col min="9" max="9" width="12.7109375" customWidth="1"/>
    <col min="10" max="10" width="12.28515625" customWidth="1"/>
    <col min="11" max="11" width="14.5703125" customWidth="1"/>
    <col min="12" max="12" width="12.28515625" customWidth="1"/>
    <col min="13" max="13" width="15.85546875" customWidth="1"/>
  </cols>
  <sheetData>
    <row r="1" spans="1:15" ht="15.75" x14ac:dyDescent="0.25">
      <c r="A1" s="1"/>
      <c r="B1" s="1"/>
      <c r="C1" s="1"/>
      <c r="D1" s="1"/>
      <c r="E1" s="1"/>
      <c r="F1" s="1"/>
      <c r="G1" s="1"/>
      <c r="H1" s="1" t="s">
        <v>0</v>
      </c>
      <c r="I1" s="1"/>
      <c r="J1" s="1"/>
      <c r="K1" s="1"/>
    </row>
    <row r="2" spans="1:1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15.75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  <c r="L3" s="23"/>
      <c r="M3" s="23"/>
      <c r="N3" s="23"/>
      <c r="O3" s="23"/>
    </row>
    <row r="4" spans="1:15" ht="19.5" x14ac:dyDescent="0.35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23"/>
      <c r="M4" s="23"/>
      <c r="N4" s="23"/>
      <c r="O4" s="23"/>
    </row>
    <row r="5" spans="1:15" ht="19.5" thickBot="1" x14ac:dyDescent="0.35">
      <c r="A5" s="2"/>
      <c r="B5" s="21"/>
      <c r="C5" s="21"/>
      <c r="D5" s="21"/>
      <c r="E5" s="21"/>
      <c r="F5" s="2"/>
      <c r="G5" s="2"/>
      <c r="H5" s="21"/>
      <c r="I5" s="21"/>
      <c r="J5" s="22"/>
      <c r="K5" s="15" t="s">
        <v>2</v>
      </c>
      <c r="L5" s="60"/>
      <c r="M5" s="23"/>
      <c r="N5" s="23"/>
      <c r="O5" s="23"/>
    </row>
    <row r="6" spans="1:15" ht="16.5" thickBot="1" x14ac:dyDescent="0.3">
      <c r="A6" s="81" t="s">
        <v>12</v>
      </c>
      <c r="B6" s="90">
        <v>2025</v>
      </c>
      <c r="C6" s="91"/>
      <c r="D6" s="91"/>
      <c r="E6" s="92"/>
      <c r="F6" s="93">
        <v>2026</v>
      </c>
      <c r="G6" s="93"/>
      <c r="H6" s="93"/>
      <c r="I6" s="93"/>
      <c r="J6" s="93"/>
      <c r="K6" s="94"/>
      <c r="L6" s="60"/>
      <c r="M6" s="23"/>
      <c r="N6" s="23"/>
      <c r="O6" s="23"/>
    </row>
    <row r="7" spans="1:15" ht="15.75" x14ac:dyDescent="0.25">
      <c r="A7" s="82"/>
      <c r="B7" s="95" t="s">
        <v>3</v>
      </c>
      <c r="C7" s="96"/>
      <c r="D7" s="96" t="s">
        <v>4</v>
      </c>
      <c r="E7" s="97"/>
      <c r="F7" s="98"/>
      <c r="G7" s="98"/>
      <c r="H7" s="99" t="s">
        <v>3</v>
      </c>
      <c r="I7" s="100"/>
      <c r="J7" s="96" t="s">
        <v>4</v>
      </c>
      <c r="K7" s="97"/>
      <c r="L7" s="60"/>
      <c r="M7" s="23"/>
      <c r="N7" s="23"/>
      <c r="O7" s="23"/>
    </row>
    <row r="8" spans="1:15" ht="16.5" thickBot="1" x14ac:dyDescent="0.3">
      <c r="A8" s="82"/>
      <c r="B8" s="101" t="s">
        <v>16</v>
      </c>
      <c r="C8" s="102"/>
      <c r="D8" s="102" t="s">
        <v>17</v>
      </c>
      <c r="E8" s="103"/>
      <c r="F8" s="104" t="s">
        <v>15</v>
      </c>
      <c r="G8" s="104"/>
      <c r="H8" s="105" t="s">
        <v>18</v>
      </c>
      <c r="I8" s="102"/>
      <c r="J8" s="102" t="s">
        <v>19</v>
      </c>
      <c r="K8" s="103"/>
      <c r="L8" s="23"/>
      <c r="M8" s="23"/>
      <c r="N8" s="23"/>
      <c r="O8" s="23"/>
    </row>
    <row r="9" spans="1:15" ht="16.5" thickBot="1" x14ac:dyDescent="0.3">
      <c r="A9" s="83"/>
      <c r="B9" s="68" t="s">
        <v>5</v>
      </c>
      <c r="C9" s="35" t="s">
        <v>6</v>
      </c>
      <c r="D9" s="36" t="s">
        <v>5</v>
      </c>
      <c r="E9" s="32" t="s">
        <v>6</v>
      </c>
      <c r="F9" s="5" t="s">
        <v>5</v>
      </c>
      <c r="G9" s="16" t="s">
        <v>6</v>
      </c>
      <c r="H9" s="37" t="s">
        <v>5</v>
      </c>
      <c r="I9" s="35" t="s">
        <v>6</v>
      </c>
      <c r="J9" s="36" t="s">
        <v>5</v>
      </c>
      <c r="K9" s="32" t="s">
        <v>6</v>
      </c>
      <c r="L9" s="23"/>
      <c r="M9" s="23"/>
      <c r="N9" s="23"/>
      <c r="O9" s="23"/>
    </row>
    <row r="10" spans="1:15" ht="15.75" x14ac:dyDescent="0.25">
      <c r="A10" s="14" t="s">
        <v>7</v>
      </c>
      <c r="B10" s="73"/>
      <c r="C10" s="34"/>
      <c r="D10" s="33"/>
      <c r="E10" s="34">
        <v>17.203399999999998</v>
      </c>
      <c r="F10" s="33"/>
      <c r="G10" s="34">
        <v>16.7925</v>
      </c>
      <c r="H10" s="49"/>
      <c r="I10" s="50"/>
      <c r="J10" s="33"/>
      <c r="K10" s="64">
        <v>17.276199999999999</v>
      </c>
      <c r="L10" s="60"/>
      <c r="M10" s="60"/>
      <c r="N10" s="60"/>
      <c r="O10" s="23"/>
    </row>
    <row r="11" spans="1:15" ht="15.75" x14ac:dyDescent="0.25">
      <c r="A11" s="6" t="s">
        <v>8</v>
      </c>
      <c r="B11" s="74"/>
      <c r="C11" s="46"/>
      <c r="D11" s="44">
        <v>4354.7093829169999</v>
      </c>
      <c r="E11" s="46">
        <v>74915.807398074307</v>
      </c>
      <c r="F11" s="44">
        <v>4810.6116425060009</v>
      </c>
      <c r="G11" s="46">
        <v>80782.196006782018</v>
      </c>
      <c r="H11" s="51"/>
      <c r="I11" s="52"/>
      <c r="J11" s="44">
        <v>4962.1590876319997</v>
      </c>
      <c r="K11" s="65">
        <v>85727.252829747944</v>
      </c>
      <c r="L11" s="56">
        <f>F11+J17+J19</f>
        <v>4962.1590876320006</v>
      </c>
      <c r="M11" s="72"/>
      <c r="N11" s="60"/>
      <c r="O11" s="60"/>
    </row>
    <row r="12" spans="1:15" ht="15.75" x14ac:dyDescent="0.25">
      <c r="A12" s="4"/>
      <c r="B12" s="75"/>
      <c r="C12" s="47"/>
      <c r="D12" s="25"/>
      <c r="E12" s="47"/>
      <c r="F12" s="25"/>
      <c r="G12" s="28"/>
      <c r="H12" s="53"/>
      <c r="I12" s="54"/>
      <c r="J12" s="25"/>
      <c r="K12" s="66"/>
      <c r="L12" s="23"/>
      <c r="M12" s="60"/>
      <c r="N12" s="23"/>
      <c r="O12" s="23"/>
    </row>
    <row r="13" spans="1:15" ht="15.75" x14ac:dyDescent="0.25">
      <c r="A13" s="7" t="s">
        <v>14</v>
      </c>
      <c r="B13" s="69">
        <v>12.315302753000001</v>
      </c>
      <c r="C13" s="19">
        <v>213.43378797600002</v>
      </c>
      <c r="D13" s="20">
        <v>58.100420043</v>
      </c>
      <c r="E13" s="19">
        <v>1055.3727353859999</v>
      </c>
      <c r="F13" s="20"/>
      <c r="G13" s="24"/>
      <c r="H13" s="20">
        <v>8.8588864189999992</v>
      </c>
      <c r="I13" s="19">
        <v>152.77996854</v>
      </c>
      <c r="J13" s="20">
        <v>223.63672071900001</v>
      </c>
      <c r="K13" s="24">
        <v>3898.7956438800002</v>
      </c>
      <c r="L13" s="60"/>
      <c r="M13" s="43"/>
      <c r="N13" s="23"/>
      <c r="O13" s="23"/>
    </row>
    <row r="14" spans="1:15" ht="15.75" x14ac:dyDescent="0.25">
      <c r="A14" s="4"/>
      <c r="B14" s="75"/>
      <c r="C14" s="47"/>
      <c r="D14" s="25"/>
      <c r="E14" s="47"/>
      <c r="F14" s="25"/>
      <c r="G14" s="28"/>
      <c r="H14" s="53"/>
      <c r="I14" s="54"/>
      <c r="J14" s="25"/>
      <c r="K14" s="66"/>
      <c r="L14" s="43"/>
      <c r="M14" s="60"/>
      <c r="N14" s="23"/>
      <c r="O14" s="23"/>
    </row>
    <row r="15" spans="1:15" ht="15.75" x14ac:dyDescent="0.25">
      <c r="A15" s="7" t="s">
        <v>13</v>
      </c>
      <c r="B15" s="69">
        <v>52.135973249999999</v>
      </c>
      <c r="C15" s="19">
        <v>900.29384230999995</v>
      </c>
      <c r="D15" s="20">
        <v>166.62034393000002</v>
      </c>
      <c r="E15" s="19">
        <v>2979.8630440399997</v>
      </c>
      <c r="F15" s="20"/>
      <c r="G15" s="29"/>
      <c r="H15" s="20">
        <v>19.787436759999999</v>
      </c>
      <c r="I15" s="19">
        <v>340.53593451</v>
      </c>
      <c r="J15" s="20">
        <v>58.493249069999997</v>
      </c>
      <c r="K15" s="24">
        <v>1005.49546162</v>
      </c>
      <c r="L15" s="60"/>
      <c r="M15" s="23"/>
      <c r="N15" s="23"/>
      <c r="O15" s="23"/>
    </row>
    <row r="16" spans="1:15" ht="15.75" x14ac:dyDescent="0.25">
      <c r="A16" s="8"/>
      <c r="B16" s="76"/>
      <c r="C16" s="58"/>
      <c r="D16" s="30"/>
      <c r="E16" s="58"/>
      <c r="F16" s="30"/>
      <c r="G16" s="31"/>
      <c r="H16" s="55"/>
      <c r="I16" s="57"/>
      <c r="J16" s="30"/>
      <c r="K16" s="67"/>
      <c r="L16" s="23"/>
      <c r="M16" s="60"/>
      <c r="N16" s="23"/>
      <c r="O16" s="23"/>
    </row>
    <row r="17" spans="1:17" ht="18" customHeight="1" x14ac:dyDescent="0.25">
      <c r="A17" s="7" t="s">
        <v>9</v>
      </c>
      <c r="B17" s="20">
        <v>-39.820670496999995</v>
      </c>
      <c r="C17" s="63">
        <v>-686.86005433399987</v>
      </c>
      <c r="D17" s="48">
        <v>-108.51992388700002</v>
      </c>
      <c r="E17" s="19">
        <v>-1924.4903086539998</v>
      </c>
      <c r="F17" s="20"/>
      <c r="G17" s="29"/>
      <c r="H17" s="20">
        <f>H13-H15</f>
        <v>-10.928550340999999</v>
      </c>
      <c r="I17" s="63">
        <f>I13-I15</f>
        <v>-187.75596597000001</v>
      </c>
      <c r="J17" s="48">
        <v>165.14347164900002</v>
      </c>
      <c r="K17" s="24">
        <v>2893.3001822599999</v>
      </c>
      <c r="L17" s="62"/>
      <c r="M17" s="61"/>
      <c r="N17" s="23"/>
      <c r="O17" s="23"/>
    </row>
    <row r="18" spans="1:17" ht="15.75" x14ac:dyDescent="0.25">
      <c r="A18" s="8"/>
      <c r="B18" s="76"/>
      <c r="C18" s="58"/>
      <c r="D18" s="30"/>
      <c r="E18" s="58"/>
      <c r="F18" s="25"/>
      <c r="G18" s="77"/>
      <c r="H18" s="30"/>
      <c r="I18" s="58"/>
      <c r="J18" s="30"/>
      <c r="K18" s="67"/>
      <c r="L18" s="23"/>
      <c r="M18" s="60"/>
      <c r="N18" s="23"/>
      <c r="O18" s="23"/>
    </row>
    <row r="19" spans="1:17" ht="30" customHeight="1" x14ac:dyDescent="0.25">
      <c r="A19" s="13" t="s">
        <v>10</v>
      </c>
      <c r="B19" s="69">
        <v>171.42108483299947</v>
      </c>
      <c r="C19" s="24"/>
      <c r="D19" s="19">
        <v>272.9386070639996</v>
      </c>
      <c r="E19" s="24"/>
      <c r="F19" s="20"/>
      <c r="G19" s="78"/>
      <c r="H19" s="19">
        <v>70.630457124000003</v>
      </c>
      <c r="I19" s="24"/>
      <c r="J19" s="20">
        <v>-13.59602652300056</v>
      </c>
      <c r="K19" s="24"/>
      <c r="L19" s="56">
        <f>J19-[1]RO!$J$19</f>
        <v>70.630457123999946</v>
      </c>
      <c r="M19" s="60"/>
      <c r="N19" s="23"/>
      <c r="O19" s="60"/>
    </row>
    <row r="20" spans="1:17" ht="15.75" x14ac:dyDescent="0.25">
      <c r="A20" s="4"/>
      <c r="B20" s="76"/>
      <c r="C20" s="47"/>
      <c r="D20" s="30"/>
      <c r="E20" s="47"/>
      <c r="F20" s="79"/>
      <c r="G20" s="77"/>
      <c r="H20" s="55"/>
      <c r="I20" s="54"/>
      <c r="J20" s="30"/>
      <c r="K20" s="66"/>
      <c r="L20" s="23"/>
      <c r="M20" s="56"/>
      <c r="N20" s="23"/>
      <c r="O20" s="23"/>
      <c r="Q20" s="17"/>
    </row>
    <row r="21" spans="1:17" ht="16.5" thickBot="1" x14ac:dyDescent="0.3">
      <c r="A21" s="71" t="s">
        <v>11</v>
      </c>
      <c r="B21" s="70">
        <v>4.0234993599999997</v>
      </c>
      <c r="C21" s="59">
        <v>70.203865719999996</v>
      </c>
      <c r="D21" s="26">
        <v>28.547327420000002</v>
      </c>
      <c r="E21" s="59">
        <v>523.81847765999999</v>
      </c>
      <c r="F21" s="26"/>
      <c r="G21" s="27"/>
      <c r="H21" s="26">
        <v>4.7353716199999996</v>
      </c>
      <c r="I21" s="59">
        <v>81.467265979999993</v>
      </c>
      <c r="J21" s="26">
        <v>26.70726419</v>
      </c>
      <c r="K21" s="27">
        <v>457.21972552</v>
      </c>
      <c r="L21" s="23"/>
      <c r="M21" s="23"/>
      <c r="N21" s="23"/>
      <c r="O21" s="23"/>
    </row>
    <row r="22" spans="1:17" ht="15.75" x14ac:dyDescent="0.25">
      <c r="A22" s="2"/>
      <c r="B22" s="9"/>
      <c r="C22" s="9"/>
      <c r="D22" s="9"/>
      <c r="E22" s="9"/>
      <c r="F22" s="2"/>
      <c r="G22" s="2"/>
      <c r="H22" s="2"/>
      <c r="I22" s="39"/>
      <c r="J22" s="3"/>
      <c r="K22" s="10"/>
      <c r="L22" s="23"/>
      <c r="M22" s="23"/>
      <c r="N22" s="43"/>
      <c r="O22" s="23"/>
    </row>
    <row r="23" spans="1:17" ht="16.5" thickBot="1" x14ac:dyDescent="0.3">
      <c r="A23" s="1"/>
      <c r="B23" s="1"/>
      <c r="C23" s="1"/>
      <c r="D23" s="38"/>
      <c r="E23" s="1"/>
      <c r="F23" s="1"/>
      <c r="G23" s="1"/>
      <c r="H23" s="1"/>
      <c r="I23" s="1"/>
      <c r="J23" s="11"/>
      <c r="K23" s="1"/>
      <c r="P23" s="17"/>
      <c r="Q23" s="17"/>
    </row>
    <row r="24" spans="1:17" ht="15" customHeight="1" x14ac:dyDescent="0.25">
      <c r="A24" s="84" t="s">
        <v>20</v>
      </c>
      <c r="B24" s="85"/>
      <c r="C24" s="85"/>
      <c r="D24" s="85"/>
      <c r="E24" s="85"/>
      <c r="F24" s="85"/>
      <c r="G24" s="85"/>
      <c r="H24" s="85"/>
      <c r="I24" s="85"/>
      <c r="J24" s="85"/>
      <c r="K24" s="86"/>
      <c r="P24" s="17"/>
    </row>
    <row r="25" spans="1:17" ht="41.25" customHeight="1" thickBot="1" x14ac:dyDescent="0.3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9"/>
    </row>
    <row r="26" spans="1:17" ht="15" customHeight="1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2"/>
      <c r="K26" s="12"/>
      <c r="P26" s="17"/>
    </row>
    <row r="27" spans="1:17" x14ac:dyDescent="0.25">
      <c r="A27" s="45"/>
      <c r="H27" s="17"/>
      <c r="I27" s="18"/>
      <c r="J27" s="17"/>
      <c r="K27" s="17"/>
    </row>
    <row r="28" spans="1:17" x14ac:dyDescent="0.25">
      <c r="K28" s="41"/>
    </row>
    <row r="30" spans="1:17" x14ac:dyDescent="0.25">
      <c r="H30" s="17"/>
      <c r="I30" s="42"/>
      <c r="K30" s="42"/>
    </row>
    <row r="32" spans="1:17" x14ac:dyDescent="0.25">
      <c r="G32" s="40"/>
      <c r="H32" s="17"/>
    </row>
    <row r="33" spans="8:8" x14ac:dyDescent="0.25">
      <c r="H33" s="17"/>
    </row>
    <row r="46" spans="8:8" ht="15" customHeight="1" x14ac:dyDescent="0.25"/>
    <row r="48" spans="8:8" ht="15" customHeight="1" x14ac:dyDescent="0.25"/>
    <row r="49" ht="30.75" customHeight="1" x14ac:dyDescent="0.25"/>
  </sheetData>
  <mergeCells count="15">
    <mergeCell ref="A4:K4"/>
    <mergeCell ref="A6:A9"/>
    <mergeCell ref="A24:K25"/>
    <mergeCell ref="B6:E6"/>
    <mergeCell ref="F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</mergeCell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</vt:lpstr>
      <vt:lpstr>RO!Print_Area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2026-05-22T11:18:23Z</dcterms:modified>
</cp:coreProperties>
</file>