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8_{477B9A26-C51A-4C42-9748-F675639D7B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G15" i="1" s="1"/>
  <c r="E15" i="1"/>
  <c r="D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<sst xmlns="http://schemas.openxmlformats.org/spreadsheetml/2006/main" count="30" uniqueCount="30">
  <si>
    <t>Top 10 capitole mărfuri cu cele mai mari încasări</t>
  </si>
  <si>
    <t>în perioada lunilor ianuarie-iunie 2025</t>
  </si>
  <si>
    <t>Capitol</t>
  </si>
  <si>
    <t>denumirea capitol</t>
  </si>
  <si>
    <t>Greutate,tone</t>
  </si>
  <si>
    <t>Valoare statistică, mil lei</t>
  </si>
  <si>
    <t>Plăți, mil lei</t>
  </si>
  <si>
    <t>Ponderea,%</t>
  </si>
  <si>
    <t>27</t>
  </si>
  <si>
    <t>combustibili minerali</t>
  </si>
  <si>
    <t>24</t>
  </si>
  <si>
    <t>tutun și produse din tutungerie</t>
  </si>
  <si>
    <t>87</t>
  </si>
  <si>
    <t>vehicule</t>
  </si>
  <si>
    <t>84</t>
  </si>
  <si>
    <t>aparate mecanice</t>
  </si>
  <si>
    <t>85</t>
  </si>
  <si>
    <t>mașini și aparate electrice</t>
  </si>
  <si>
    <t>39</t>
  </si>
  <si>
    <t>materiale plastice</t>
  </si>
  <si>
    <t>72</t>
  </si>
  <si>
    <t>fontă, fier, oțel</t>
  </si>
  <si>
    <t>22</t>
  </si>
  <si>
    <t>băuturi</t>
  </si>
  <si>
    <t>73</t>
  </si>
  <si>
    <t>produse din fontă, fier, oțel</t>
  </si>
  <si>
    <t>38</t>
  </si>
  <si>
    <t>produse chimice</t>
  </si>
  <si>
    <t xml:space="preserve">alte mărfuri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</si>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</sst>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/>
    </xf>
    <xf numFmtId="2" fontId="5" fillId="5" borderId="3" xfId="0" applyNumberFormat="1" applyFont="1" applyFill="1" applyBorder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6"/>
  <sheetViews>
    <sheetView tabSelected="1" workbookViewId="0">
      <selection activeCell="M14" sqref="M14"/>
    </sheetView>
  </sheetViews>
  <sheetFormatPr defaultRowHeight="15" x14ac:dyDescent="0.25"/>
  <cols>
    <col min="3" max="3" width="25.7109375" customWidth="1"/>
    <col min="4" max="4" width="14.28515625" customWidth="1"/>
    <col min="5" max="5" width="13" customWidth="1"/>
    <col min="6" max="6" width="14.5703125" customWidth="1"/>
  </cols>
  <sheetData>
    <row r="2" spans="2:8" ht="18.75" x14ac:dyDescent="0.3">
      <c r="B2" s="15" t="s">
        <v>0</v>
      </c>
      <c r="C2" s="15"/>
      <c r="D2" s="15"/>
      <c r="E2" s="15"/>
      <c r="F2" s="15"/>
      <c r="G2" s="15"/>
    </row>
    <row r="3" spans="2:8" ht="18.75" x14ac:dyDescent="0.3">
      <c r="C3" s="15" t="s">
        <v>1</v>
      </c>
      <c r="D3" s="15"/>
      <c r="E3" s="15"/>
      <c r="F3" s="15"/>
      <c r="G3" s="15"/>
      <c r="H3" s="15"/>
    </row>
    <row r="4" spans="2:8" ht="42.75" x14ac:dyDescent="0.25">
      <c r="B4" s="1" t="s">
        <v>2</v>
      </c>
      <c r="C4" s="2" t="s">
        <v>3</v>
      </c>
      <c r="D4" s="3" t="s">
        <v>4</v>
      </c>
      <c r="E4" s="4" t="s">
        <v>5</v>
      </c>
      <c r="F4" s="4" t="s">
        <v>6</v>
      </c>
      <c r="G4" s="1" t="s">
        <v>7</v>
      </c>
    </row>
    <row r="5" spans="2:8" x14ac:dyDescent="0.25">
      <c r="B5" s="5" t="s">
        <v>8</v>
      </c>
      <c r="C5" s="6" t="s">
        <v>9</v>
      </c>
      <c r="D5" s="7">
        <v>1253424.9625989001</v>
      </c>
      <c r="E5" s="7">
        <v>20322.939957210001</v>
      </c>
      <c r="F5" s="7">
        <v>4051.0491720500004</v>
      </c>
      <c r="G5" s="8">
        <f>F5/F16*100</f>
        <v>21.296518633505723</v>
      </c>
    </row>
    <row r="6" spans="2:8" x14ac:dyDescent="0.25">
      <c r="B6" s="5" t="s">
        <v>10</v>
      </c>
      <c r="C6" s="6" t="s">
        <v>11</v>
      </c>
      <c r="D6" s="7">
        <v>1467.1908742000001</v>
      </c>
      <c r="E6" s="7">
        <v>404.20093037000004</v>
      </c>
      <c r="F6" s="7">
        <v>2006.9734351700001</v>
      </c>
      <c r="G6" s="8">
        <f>F6/F16*100</f>
        <v>10.550735215445407</v>
      </c>
    </row>
    <row r="7" spans="2:8" x14ac:dyDescent="0.25">
      <c r="B7" s="5" t="s">
        <v>12</v>
      </c>
      <c r="C7" s="6" t="s">
        <v>13</v>
      </c>
      <c r="D7" s="7">
        <v>93618.274334300004</v>
      </c>
      <c r="E7" s="7">
        <v>11161.776534429999</v>
      </c>
      <c r="F7" s="7">
        <v>1578.81268886</v>
      </c>
      <c r="G7" s="8">
        <f>F7/F16*100</f>
        <v>8.2998779869431978</v>
      </c>
    </row>
    <row r="8" spans="2:8" x14ac:dyDescent="0.25">
      <c r="B8" s="5" t="s">
        <v>14</v>
      </c>
      <c r="C8" s="6" t="s">
        <v>15</v>
      </c>
      <c r="D8" s="7">
        <v>42428.383761700003</v>
      </c>
      <c r="E8" s="7">
        <v>6843.8996395699996</v>
      </c>
      <c r="F8" s="7">
        <v>1360.7971432280001</v>
      </c>
      <c r="G8" s="8">
        <f>F8/F16*100</f>
        <v>7.1537620222247886</v>
      </c>
    </row>
    <row r="9" spans="2:8" x14ac:dyDescent="0.25">
      <c r="B9" s="5" t="s">
        <v>16</v>
      </c>
      <c r="C9" s="6" t="s">
        <v>17</v>
      </c>
      <c r="D9" s="7">
        <v>34271.472363399997</v>
      </c>
      <c r="E9" s="7">
        <v>5753.1141223799996</v>
      </c>
      <c r="F9" s="7">
        <v>1230.19972435</v>
      </c>
      <c r="G9" s="8">
        <f>F9/F16*100</f>
        <v>6.4672064543950247</v>
      </c>
    </row>
    <row r="10" spans="2:8" x14ac:dyDescent="0.25">
      <c r="B10" s="5" t="s">
        <v>18</v>
      </c>
      <c r="C10" s="6" t="s">
        <v>19</v>
      </c>
      <c r="D10" s="7">
        <v>53802.534497799999</v>
      </c>
      <c r="E10" s="7">
        <v>2690.9230330299997</v>
      </c>
      <c r="F10" s="7">
        <v>569.23340357999996</v>
      </c>
      <c r="G10" s="8">
        <f>F10/F16*100</f>
        <v>2.9924815205392248</v>
      </c>
    </row>
    <row r="11" spans="2:8" x14ac:dyDescent="0.25">
      <c r="B11" s="5" t="s">
        <v>20</v>
      </c>
      <c r="C11" s="6" t="s">
        <v>21</v>
      </c>
      <c r="D11" s="7">
        <v>407157.97872250003</v>
      </c>
      <c r="E11" s="7">
        <v>2080.24782276</v>
      </c>
      <c r="F11" s="7">
        <v>415.47520195999999</v>
      </c>
      <c r="G11" s="8">
        <f>F11/F16*100</f>
        <v>2.1841688423207035</v>
      </c>
    </row>
    <row r="12" spans="2:8" x14ac:dyDescent="0.25">
      <c r="B12" s="5" t="s">
        <v>22</v>
      </c>
      <c r="C12" s="6" t="s">
        <v>23</v>
      </c>
      <c r="D12" s="7">
        <v>108191.68135119999</v>
      </c>
      <c r="E12" s="7">
        <v>1107.5774216</v>
      </c>
      <c r="F12" s="7">
        <v>403.51893631999997</v>
      </c>
      <c r="G12" s="8">
        <f>F12/F16*100</f>
        <v>2.121314301885552</v>
      </c>
    </row>
    <row r="13" spans="2:8" x14ac:dyDescent="0.25">
      <c r="B13" s="5" t="s">
        <v>24</v>
      </c>
      <c r="C13" s="6" t="s">
        <v>25</v>
      </c>
      <c r="D13" s="7">
        <v>58917.1454466</v>
      </c>
      <c r="E13" s="7">
        <v>1925.97391393</v>
      </c>
      <c r="F13" s="7">
        <v>320.33453887000002</v>
      </c>
      <c r="G13" s="8">
        <f>F13/F16*100</f>
        <v>1.6840107799896677</v>
      </c>
    </row>
    <row r="14" spans="2:8" x14ac:dyDescent="0.25">
      <c r="B14" s="5" t="s">
        <v>26</v>
      </c>
      <c r="C14" s="6" t="s">
        <v>27</v>
      </c>
      <c r="D14" s="7">
        <v>19593.372443100001</v>
      </c>
      <c r="E14" s="7">
        <v>1583.0005169999999</v>
      </c>
      <c r="F14" s="7">
        <v>301.96522317</v>
      </c>
      <c r="G14" s="8">
        <f>F14/F16*100</f>
        <v>1.5874425929657037</v>
      </c>
    </row>
    <row r="15" spans="2:8" x14ac:dyDescent="0.25">
      <c r="B15" s="6"/>
      <c r="C15" s="9" t="s">
        <v>28</v>
      </c>
      <c r="D15" s="7">
        <f>D16-D5-D6-D7-D8-D9-D10-D11-D12-D13-D14</f>
        <v>3082752.586594501</v>
      </c>
      <c r="E15" s="7">
        <f t="shared" ref="E15:F15" si="0">E16-E5-E6-E7-E8-E9-E10-E11-E12-E13-E14</f>
        <v>34767.430393259972</v>
      </c>
      <c r="F15" s="7">
        <f t="shared" si="0"/>
        <v>6783.7597894199998</v>
      </c>
      <c r="G15" s="10">
        <f>F15/F16*100</f>
        <v>35.662481649785008</v>
      </c>
    </row>
    <row r="16" spans="2:8" ht="15.75" x14ac:dyDescent="0.25">
      <c r="B16" s="11"/>
      <c r="C16" s="12" t="s">
        <v>29</v>
      </c>
      <c r="D16" s="13">
        <v>5155625.5829882007</v>
      </c>
      <c r="E16" s="13">
        <v>88641.084285539982</v>
      </c>
      <c r="F16" s="13">
        <f>19072.549256978-50.43</f>
        <v>19022.119256978</v>
      </c>
      <c r="G16" s="14">
        <v>100</v>
      </c>
    </row>
  </sheetData>
  <mergeCells count="2">
    <mergeCell ref="B2:G2"/>
    <mergeCell ref="C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2025-07-14T06:05:14Z</dcterms:modified>
</cp:coreProperties>
</file>