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f\Portal_date_deschise\2026\"/>
    </mc:Choice>
  </mc:AlternateContent>
  <xr:revisionPtr revIDLastSave="0" documentId="8_{B903A5A2-068B-4452-9EE6-83321D564833}" xr6:coauthVersionLast="47" xr6:coauthVersionMax="47" xr10:uidLastSave="{00000000-0000-0000-0000-000000000000}"/>
  <bookViews>
    <workbookView xWindow="-120" yWindow="-120" windowWidth="19440" windowHeight="15000" xr2:uid="{66A39955-16AF-405E-ACC9-28E008603A48}"/>
  </bookViews>
  <sheets>
    <sheet name="total republic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E44" i="1"/>
  <c r="BD44" i="1"/>
  <c r="BC44" i="1" s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B44" i="1" s="1"/>
  <c r="AC44" i="1"/>
  <c r="AA44" i="1"/>
  <c r="Z44" i="1"/>
  <c r="Y44" i="1"/>
  <c r="X44" i="1"/>
  <c r="W44" i="1"/>
  <c r="V44" i="1"/>
  <c r="U44" i="1"/>
  <c r="T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BE43" i="1"/>
  <c r="BD43" i="1"/>
  <c r="BA43" i="1"/>
  <c r="AZ43" i="1" s="1"/>
  <c r="AY43" i="1"/>
  <c r="AX43" i="1"/>
  <c r="AW43" i="1"/>
  <c r="AV43" i="1"/>
  <c r="AU43" i="1"/>
  <c r="AT43" i="1"/>
  <c r="AS43" i="1"/>
  <c r="AR43" i="1"/>
  <c r="AQ43" i="1"/>
  <c r="AO43" i="1"/>
  <c r="AN43" i="1"/>
  <c r="AM43" i="1"/>
  <c r="AL43" i="1"/>
  <c r="AK43" i="1"/>
  <c r="AJ43" i="1"/>
  <c r="AI43" i="1"/>
  <c r="AG43" i="1"/>
  <c r="AF43" i="1"/>
  <c r="AE43" i="1"/>
  <c r="AD43" i="1"/>
  <c r="AC43" i="1"/>
  <c r="AB43" i="1" s="1"/>
  <c r="AA43" i="1"/>
  <c r="Z43" i="1"/>
  <c r="Y43" i="1"/>
  <c r="X43" i="1"/>
  <c r="W43" i="1"/>
  <c r="V43" i="1"/>
  <c r="U43" i="1"/>
  <c r="T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E42" i="1"/>
  <c r="BD42" i="1"/>
  <c r="BC42" i="1" s="1"/>
  <c r="BA42" i="1"/>
  <c r="AZ42" i="1" s="1"/>
  <c r="AY42" i="1"/>
  <c r="AX42" i="1"/>
  <c r="AW42" i="1"/>
  <c r="AV42" i="1"/>
  <c r="AU42" i="1"/>
  <c r="AT42" i="1"/>
  <c r="AS42" i="1"/>
  <c r="AR42" i="1"/>
  <c r="AQ42" i="1"/>
  <c r="AP42" i="1" s="1"/>
  <c r="AO42" i="1"/>
  <c r="AN42" i="1"/>
  <c r="AM42" i="1"/>
  <c r="AL42" i="1"/>
  <c r="AK42" i="1"/>
  <c r="AJ42" i="1"/>
  <c r="AH42" i="1" s="1"/>
  <c r="AI42" i="1"/>
  <c r="AG42" i="1"/>
  <c r="AF42" i="1"/>
  <c r="AE42" i="1"/>
  <c r="AD42" i="1"/>
  <c r="AC42" i="1"/>
  <c r="AA42" i="1"/>
  <c r="Z42" i="1"/>
  <c r="Y42" i="1"/>
  <c r="X42" i="1"/>
  <c r="W42" i="1"/>
  <c r="V42" i="1"/>
  <c r="U42" i="1"/>
  <c r="T42" i="1"/>
  <c r="S42" i="1" s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BE41" i="1"/>
  <c r="BD41" i="1"/>
  <c r="BA41" i="1"/>
  <c r="AZ41" i="1" s="1"/>
  <c r="AY41" i="1"/>
  <c r="AX41" i="1"/>
  <c r="AW41" i="1"/>
  <c r="AV41" i="1"/>
  <c r="AU41" i="1"/>
  <c r="AT41" i="1"/>
  <c r="AS41" i="1"/>
  <c r="AR41" i="1"/>
  <c r="AQ41" i="1"/>
  <c r="AO41" i="1"/>
  <c r="AN41" i="1"/>
  <c r="AM41" i="1"/>
  <c r="AL41" i="1"/>
  <c r="AK41" i="1"/>
  <c r="AJ41" i="1"/>
  <c r="AI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 s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D41" i="1" s="1"/>
  <c r="E41" i="1"/>
  <c r="BE40" i="1"/>
  <c r="BD40" i="1"/>
  <c r="BC40" i="1" s="1"/>
  <c r="BA40" i="1"/>
  <c r="AZ40" i="1"/>
  <c r="AY40" i="1"/>
  <c r="AX40" i="1"/>
  <c r="AW40" i="1"/>
  <c r="AV40" i="1"/>
  <c r="AU40" i="1"/>
  <c r="AT40" i="1"/>
  <c r="AS40" i="1"/>
  <c r="AR40" i="1"/>
  <c r="AQ40" i="1"/>
  <c r="AP40" i="1" s="1"/>
  <c r="AO40" i="1"/>
  <c r="AN40" i="1"/>
  <c r="AM40" i="1"/>
  <c r="AL40" i="1"/>
  <c r="AK40" i="1"/>
  <c r="AJ40" i="1"/>
  <c r="AI40" i="1"/>
  <c r="AH40" i="1" s="1"/>
  <c r="AG40" i="1"/>
  <c r="AF40" i="1"/>
  <c r="AE40" i="1"/>
  <c r="AD40" i="1"/>
  <c r="AC40" i="1"/>
  <c r="AA40" i="1"/>
  <c r="Z40" i="1"/>
  <c r="Y40" i="1"/>
  <c r="X40" i="1"/>
  <c r="W40" i="1"/>
  <c r="V40" i="1"/>
  <c r="U40" i="1"/>
  <c r="T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 s="1"/>
  <c r="E40" i="1"/>
  <c r="BE39" i="1"/>
  <c r="BC39" i="1" s="1"/>
  <c r="BD39" i="1"/>
  <c r="BA39" i="1"/>
  <c r="AZ39" i="1" s="1"/>
  <c r="AY39" i="1"/>
  <c r="AX39" i="1"/>
  <c r="AW39" i="1"/>
  <c r="AV39" i="1"/>
  <c r="AU39" i="1"/>
  <c r="AT39" i="1"/>
  <c r="AS39" i="1"/>
  <c r="AR39" i="1"/>
  <c r="AQ39" i="1"/>
  <c r="AO39" i="1"/>
  <c r="AN39" i="1"/>
  <c r="AM39" i="1"/>
  <c r="AL39" i="1"/>
  <c r="AK39" i="1"/>
  <c r="AJ39" i="1"/>
  <c r="AH39" i="1" s="1"/>
  <c r="AI39" i="1"/>
  <c r="AG39" i="1"/>
  <c r="AF39" i="1"/>
  <c r="AE39" i="1"/>
  <c r="AD39" i="1"/>
  <c r="AC39" i="1"/>
  <c r="AB39" i="1" s="1"/>
  <c r="AA39" i="1"/>
  <c r="Z39" i="1"/>
  <c r="Y39" i="1"/>
  <c r="X39" i="1"/>
  <c r="W39" i="1"/>
  <c r="V39" i="1"/>
  <c r="U39" i="1"/>
  <c r="T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 s="1"/>
  <c r="BE38" i="1"/>
  <c r="BD38" i="1"/>
  <c r="BC38" i="1" s="1"/>
  <c r="BA38" i="1"/>
  <c r="AZ38" i="1"/>
  <c r="AY38" i="1"/>
  <c r="AX38" i="1"/>
  <c r="AW38" i="1"/>
  <c r="AV38" i="1"/>
  <c r="AU38" i="1"/>
  <c r="AT38" i="1"/>
  <c r="AS38" i="1"/>
  <c r="AR38" i="1"/>
  <c r="AQ38" i="1"/>
  <c r="AP38" i="1" s="1"/>
  <c r="AO38" i="1"/>
  <c r="AN38" i="1"/>
  <c r="AM38" i="1"/>
  <c r="AL38" i="1"/>
  <c r="AK38" i="1"/>
  <c r="AJ38" i="1"/>
  <c r="AI38" i="1"/>
  <c r="AH38" i="1" s="1"/>
  <c r="AG38" i="1"/>
  <c r="AF38" i="1"/>
  <c r="AE38" i="1"/>
  <c r="AD38" i="1"/>
  <c r="AC38" i="1"/>
  <c r="AA38" i="1"/>
  <c r="Z38" i="1"/>
  <c r="Y38" i="1"/>
  <c r="X38" i="1"/>
  <c r="W38" i="1"/>
  <c r="V38" i="1"/>
  <c r="U38" i="1"/>
  <c r="T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BE37" i="1"/>
  <c r="BC37" i="1" s="1"/>
  <c r="BD37" i="1"/>
  <c r="BA37" i="1"/>
  <c r="AZ37" i="1"/>
  <c r="AY37" i="1"/>
  <c r="AX37" i="1"/>
  <c r="AW37" i="1"/>
  <c r="AV37" i="1"/>
  <c r="AU37" i="1"/>
  <c r="AT37" i="1"/>
  <c r="AS37" i="1"/>
  <c r="AR37" i="1"/>
  <c r="AP37" i="1" s="1"/>
  <c r="AQ37" i="1"/>
  <c r="AO37" i="1"/>
  <c r="AN37" i="1"/>
  <c r="AM37" i="1"/>
  <c r="AL37" i="1"/>
  <c r="AK37" i="1"/>
  <c r="AJ37" i="1"/>
  <c r="AI37" i="1"/>
  <c r="AG37" i="1"/>
  <c r="AF37" i="1"/>
  <c r="AE37" i="1"/>
  <c r="AD37" i="1"/>
  <c r="AC37" i="1"/>
  <c r="AB37" i="1" s="1"/>
  <c r="AA37" i="1"/>
  <c r="Z37" i="1"/>
  <c r="Y37" i="1"/>
  <c r="X37" i="1"/>
  <c r="W37" i="1"/>
  <c r="V37" i="1"/>
  <c r="U37" i="1"/>
  <c r="T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 s="1"/>
  <c r="BE36" i="1"/>
  <c r="BD36" i="1"/>
  <c r="BC36" i="1"/>
  <c r="BA36" i="1"/>
  <c r="AZ36" i="1" s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B36" i="1" s="1"/>
  <c r="AC36" i="1"/>
  <c r="AA36" i="1"/>
  <c r="Z36" i="1"/>
  <c r="Y36" i="1"/>
  <c r="X36" i="1"/>
  <c r="W36" i="1"/>
  <c r="V36" i="1"/>
  <c r="U36" i="1"/>
  <c r="T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BE35" i="1"/>
  <c r="BC35" i="1" s="1"/>
  <c r="BD35" i="1"/>
  <c r="BA35" i="1"/>
  <c r="AZ35" i="1" s="1"/>
  <c r="AY35" i="1"/>
  <c r="AX35" i="1"/>
  <c r="AW35" i="1"/>
  <c r="AV35" i="1"/>
  <c r="AU35" i="1"/>
  <c r="AT35" i="1"/>
  <c r="AS35" i="1"/>
  <c r="AR35" i="1"/>
  <c r="AQ35" i="1"/>
  <c r="AO35" i="1"/>
  <c r="AN35" i="1"/>
  <c r="AM35" i="1"/>
  <c r="AL35" i="1"/>
  <c r="AK35" i="1"/>
  <c r="AJ35" i="1"/>
  <c r="AI35" i="1"/>
  <c r="AG35" i="1"/>
  <c r="AF35" i="1"/>
  <c r="AE35" i="1"/>
  <c r="AD35" i="1"/>
  <c r="AC35" i="1"/>
  <c r="AB35" i="1" s="1"/>
  <c r="AA35" i="1"/>
  <c r="Z35" i="1"/>
  <c r="Y35" i="1"/>
  <c r="X35" i="1"/>
  <c r="W35" i="1"/>
  <c r="V35" i="1"/>
  <c r="U35" i="1"/>
  <c r="T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E34" i="1"/>
  <c r="BD34" i="1"/>
  <c r="BC34" i="1" s="1"/>
  <c r="BA34" i="1"/>
  <c r="AZ34" i="1" s="1"/>
  <c r="AY34" i="1"/>
  <c r="AX34" i="1"/>
  <c r="AW34" i="1"/>
  <c r="AV34" i="1"/>
  <c r="AU34" i="1"/>
  <c r="AT34" i="1"/>
  <c r="AS34" i="1"/>
  <c r="AR34" i="1"/>
  <c r="AP34" i="1" s="1"/>
  <c r="AQ34" i="1"/>
  <c r="AO34" i="1"/>
  <c r="AN34" i="1"/>
  <c r="AM34" i="1"/>
  <c r="AL34" i="1"/>
  <c r="AK34" i="1"/>
  <c r="AJ34" i="1"/>
  <c r="AH34" i="1" s="1"/>
  <c r="AI34" i="1"/>
  <c r="AG34" i="1"/>
  <c r="AF34" i="1"/>
  <c r="AE34" i="1"/>
  <c r="AD34" i="1"/>
  <c r="AC34" i="1"/>
  <c r="AB34" i="1" s="1"/>
  <c r="AA34" i="1"/>
  <c r="Z34" i="1"/>
  <c r="Y34" i="1"/>
  <c r="X34" i="1"/>
  <c r="W34" i="1"/>
  <c r="V34" i="1"/>
  <c r="U34" i="1"/>
  <c r="T34" i="1"/>
  <c r="S34" i="1" s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BE33" i="1"/>
  <c r="BD33" i="1"/>
  <c r="BC33" i="1" s="1"/>
  <c r="BA33" i="1"/>
  <c r="AZ33" i="1" s="1"/>
  <c r="AY33" i="1"/>
  <c r="AX33" i="1"/>
  <c r="AW33" i="1"/>
  <c r="AV33" i="1"/>
  <c r="AU33" i="1"/>
  <c r="AT33" i="1"/>
  <c r="AS33" i="1"/>
  <c r="AR33" i="1"/>
  <c r="AQ33" i="1"/>
  <c r="AO33" i="1"/>
  <c r="AN33" i="1"/>
  <c r="AM33" i="1"/>
  <c r="AL33" i="1"/>
  <c r="AK33" i="1"/>
  <c r="AJ33" i="1"/>
  <c r="AI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 s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D33" i="1" s="1"/>
  <c r="E33" i="1"/>
  <c r="BE32" i="1"/>
  <c r="BD32" i="1"/>
  <c r="BC32" i="1" s="1"/>
  <c r="BA32" i="1"/>
  <c r="AZ32" i="1" s="1"/>
  <c r="AY32" i="1"/>
  <c r="AX32" i="1"/>
  <c r="AW32" i="1"/>
  <c r="AV32" i="1"/>
  <c r="AU32" i="1"/>
  <c r="AT32" i="1"/>
  <c r="AS32" i="1"/>
  <c r="AR32" i="1"/>
  <c r="AQ32" i="1"/>
  <c r="AP32" i="1" s="1"/>
  <c r="AO32" i="1"/>
  <c r="AN32" i="1"/>
  <c r="AM32" i="1"/>
  <c r="AL32" i="1"/>
  <c r="AK32" i="1"/>
  <c r="AJ32" i="1"/>
  <c r="AI32" i="1"/>
  <c r="AH32" i="1" s="1"/>
  <c r="AG32" i="1"/>
  <c r="AF32" i="1"/>
  <c r="AE32" i="1"/>
  <c r="AD32" i="1"/>
  <c r="AC32" i="1"/>
  <c r="AA32" i="1"/>
  <c r="Z32" i="1"/>
  <c r="Y32" i="1"/>
  <c r="X32" i="1"/>
  <c r="W32" i="1"/>
  <c r="V32" i="1"/>
  <c r="U32" i="1"/>
  <c r="T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 s="1"/>
  <c r="BE31" i="1"/>
  <c r="BD31" i="1"/>
  <c r="BA31" i="1"/>
  <c r="AZ31" i="1"/>
  <c r="AY31" i="1"/>
  <c r="AX31" i="1"/>
  <c r="AW31" i="1"/>
  <c r="AV31" i="1"/>
  <c r="AU31" i="1"/>
  <c r="AT31" i="1"/>
  <c r="AS31" i="1"/>
  <c r="AR31" i="1"/>
  <c r="AQ31" i="1"/>
  <c r="AO31" i="1"/>
  <c r="AN31" i="1"/>
  <c r="AM31" i="1"/>
  <c r="AL31" i="1"/>
  <c r="AK31" i="1"/>
  <c r="AJ31" i="1"/>
  <c r="AI31" i="1"/>
  <c r="AH31" i="1" s="1"/>
  <c r="AG31" i="1"/>
  <c r="AF31" i="1"/>
  <c r="AE31" i="1"/>
  <c r="AD31" i="1"/>
  <c r="AC31" i="1"/>
  <c r="AB31" i="1" s="1"/>
  <c r="AA31" i="1"/>
  <c r="Z31" i="1"/>
  <c r="Y31" i="1"/>
  <c r="X31" i="1"/>
  <c r="W31" i="1"/>
  <c r="V31" i="1"/>
  <c r="U31" i="1"/>
  <c r="T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 s="1"/>
  <c r="BE30" i="1"/>
  <c r="BD30" i="1"/>
  <c r="BC30" i="1"/>
  <c r="BA30" i="1"/>
  <c r="AZ30" i="1" s="1"/>
  <c r="AY30" i="1"/>
  <c r="AX30" i="1"/>
  <c r="AW30" i="1"/>
  <c r="AV30" i="1"/>
  <c r="AU30" i="1"/>
  <c r="AT30" i="1"/>
  <c r="AS30" i="1"/>
  <c r="AR30" i="1"/>
  <c r="AP30" i="1" s="1"/>
  <c r="AQ30" i="1"/>
  <c r="AO30" i="1"/>
  <c r="AN30" i="1"/>
  <c r="AM30" i="1"/>
  <c r="AL30" i="1"/>
  <c r="AK30" i="1"/>
  <c r="AJ30" i="1"/>
  <c r="AH30" i="1" s="1"/>
  <c r="AI30" i="1"/>
  <c r="AG30" i="1"/>
  <c r="AF30" i="1"/>
  <c r="AE30" i="1"/>
  <c r="AD30" i="1"/>
  <c r="AC30" i="1"/>
  <c r="AB30" i="1" s="1"/>
  <c r="AA30" i="1"/>
  <c r="Z30" i="1"/>
  <c r="Y30" i="1"/>
  <c r="X30" i="1"/>
  <c r="W30" i="1"/>
  <c r="V30" i="1"/>
  <c r="U30" i="1"/>
  <c r="T30" i="1"/>
  <c r="S30" i="1" s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BE29" i="1"/>
  <c r="BD29" i="1"/>
  <c r="BC29" i="1" s="1"/>
  <c r="BA29" i="1"/>
  <c r="AZ29" i="1" s="1"/>
  <c r="AY29" i="1"/>
  <c r="AX29" i="1"/>
  <c r="AW29" i="1"/>
  <c r="AV29" i="1"/>
  <c r="AU29" i="1"/>
  <c r="AT29" i="1"/>
  <c r="AS29" i="1"/>
  <c r="AR29" i="1"/>
  <c r="AQ29" i="1"/>
  <c r="AO29" i="1"/>
  <c r="AN29" i="1"/>
  <c r="AM29" i="1"/>
  <c r="AL29" i="1"/>
  <c r="AK29" i="1"/>
  <c r="AJ29" i="1"/>
  <c r="AI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 s="1"/>
  <c r="R29" i="1"/>
  <c r="Q29" i="1"/>
  <c r="P29" i="1"/>
  <c r="O29" i="1"/>
  <c r="N29" i="1"/>
  <c r="M29" i="1"/>
  <c r="L29" i="1"/>
  <c r="K29" i="1"/>
  <c r="J29" i="1"/>
  <c r="I29" i="1"/>
  <c r="H29" i="1"/>
  <c r="G29" i="1"/>
  <c r="D29" i="1" s="1"/>
  <c r="F29" i="1"/>
  <c r="E29" i="1"/>
  <c r="BE28" i="1"/>
  <c r="BD28" i="1"/>
  <c r="BC28" i="1" s="1"/>
  <c r="BA28" i="1"/>
  <c r="AZ28" i="1" s="1"/>
  <c r="AY28" i="1"/>
  <c r="AX28" i="1"/>
  <c r="AW28" i="1"/>
  <c r="AV28" i="1"/>
  <c r="AU28" i="1"/>
  <c r="AT28" i="1"/>
  <c r="AS28" i="1"/>
  <c r="AR28" i="1"/>
  <c r="AQ28" i="1"/>
  <c r="AP28" i="1" s="1"/>
  <c r="AO28" i="1"/>
  <c r="AN28" i="1"/>
  <c r="AM28" i="1"/>
  <c r="AL28" i="1"/>
  <c r="AK28" i="1"/>
  <c r="AJ28" i="1"/>
  <c r="AI28" i="1"/>
  <c r="AH28" i="1" s="1"/>
  <c r="AG28" i="1"/>
  <c r="AF28" i="1"/>
  <c r="AE28" i="1"/>
  <c r="AD28" i="1"/>
  <c r="AC28" i="1"/>
  <c r="AA28" i="1"/>
  <c r="Z28" i="1"/>
  <c r="Y28" i="1"/>
  <c r="X28" i="1"/>
  <c r="W28" i="1"/>
  <c r="V28" i="1"/>
  <c r="U28" i="1"/>
  <c r="T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 s="1"/>
  <c r="BE27" i="1"/>
  <c r="BD27" i="1"/>
  <c r="BA27" i="1"/>
  <c r="AZ27" i="1"/>
  <c r="AY27" i="1"/>
  <c r="AX27" i="1"/>
  <c r="AW27" i="1"/>
  <c r="AV27" i="1"/>
  <c r="AU27" i="1"/>
  <c r="AT27" i="1"/>
  <c r="AS27" i="1"/>
  <c r="AR27" i="1"/>
  <c r="AQ27" i="1"/>
  <c r="AO27" i="1"/>
  <c r="AN27" i="1"/>
  <c r="AM27" i="1"/>
  <c r="AL27" i="1"/>
  <c r="AK27" i="1"/>
  <c r="AJ27" i="1"/>
  <c r="AI27" i="1"/>
  <c r="AH27" i="1" s="1"/>
  <c r="AG27" i="1"/>
  <c r="AF27" i="1"/>
  <c r="AE27" i="1"/>
  <c r="AD27" i="1"/>
  <c r="AC27" i="1"/>
  <c r="AB27" i="1" s="1"/>
  <c r="AA27" i="1"/>
  <c r="Z27" i="1"/>
  <c r="Y27" i="1"/>
  <c r="X27" i="1"/>
  <c r="W27" i="1"/>
  <c r="V27" i="1"/>
  <c r="U27" i="1"/>
  <c r="T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 s="1"/>
  <c r="BE26" i="1"/>
  <c r="BD26" i="1"/>
  <c r="BC26" i="1"/>
  <c r="BA26" i="1"/>
  <c r="AZ26" i="1" s="1"/>
  <c r="AY26" i="1"/>
  <c r="AX26" i="1"/>
  <c r="AW26" i="1"/>
  <c r="AV26" i="1"/>
  <c r="AU26" i="1"/>
  <c r="AT26" i="1"/>
  <c r="AS26" i="1"/>
  <c r="AR26" i="1"/>
  <c r="AP26" i="1" s="1"/>
  <c r="AQ26" i="1"/>
  <c r="AO26" i="1"/>
  <c r="AN26" i="1"/>
  <c r="AM26" i="1"/>
  <c r="AL26" i="1"/>
  <c r="AK26" i="1"/>
  <c r="AH26" i="1" s="1"/>
  <c r="AJ26" i="1"/>
  <c r="AI26" i="1"/>
  <c r="AG26" i="1"/>
  <c r="AF26" i="1"/>
  <c r="AE26" i="1"/>
  <c r="AD26" i="1"/>
  <c r="AC26" i="1"/>
  <c r="AB26" i="1" s="1"/>
  <c r="AA26" i="1"/>
  <c r="Z26" i="1"/>
  <c r="Y26" i="1"/>
  <c r="X26" i="1"/>
  <c r="W26" i="1"/>
  <c r="V26" i="1"/>
  <c r="U26" i="1"/>
  <c r="T26" i="1"/>
  <c r="S26" i="1" s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BE25" i="1"/>
  <c r="BD25" i="1"/>
  <c r="BC25" i="1" s="1"/>
  <c r="BA25" i="1"/>
  <c r="AZ25" i="1" s="1"/>
  <c r="AY25" i="1"/>
  <c r="AX25" i="1"/>
  <c r="AW25" i="1"/>
  <c r="AV25" i="1"/>
  <c r="AU25" i="1"/>
  <c r="AT25" i="1"/>
  <c r="AS25" i="1"/>
  <c r="AR25" i="1"/>
  <c r="AQ25" i="1"/>
  <c r="AO25" i="1"/>
  <c r="AN25" i="1"/>
  <c r="AM25" i="1"/>
  <c r="AL25" i="1"/>
  <c r="AK25" i="1"/>
  <c r="AJ25" i="1"/>
  <c r="AI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 s="1"/>
  <c r="R25" i="1"/>
  <c r="Q25" i="1"/>
  <c r="P25" i="1"/>
  <c r="O25" i="1"/>
  <c r="N25" i="1"/>
  <c r="M25" i="1"/>
  <c r="L25" i="1"/>
  <c r="K25" i="1"/>
  <c r="J25" i="1"/>
  <c r="I25" i="1"/>
  <c r="H25" i="1"/>
  <c r="G25" i="1"/>
  <c r="D25" i="1" s="1"/>
  <c r="F25" i="1"/>
  <c r="E25" i="1"/>
  <c r="BE24" i="1"/>
  <c r="BD24" i="1"/>
  <c r="BC24" i="1" s="1"/>
  <c r="BA24" i="1"/>
  <c r="AZ24" i="1" s="1"/>
  <c r="AY24" i="1"/>
  <c r="AX24" i="1"/>
  <c r="AW24" i="1"/>
  <c r="AV24" i="1"/>
  <c r="AU24" i="1"/>
  <c r="AT24" i="1"/>
  <c r="AS24" i="1"/>
  <c r="AR24" i="1"/>
  <c r="AQ24" i="1"/>
  <c r="AP24" i="1" s="1"/>
  <c r="AO24" i="1"/>
  <c r="AN24" i="1"/>
  <c r="AM24" i="1"/>
  <c r="AL24" i="1"/>
  <c r="AK24" i="1"/>
  <c r="AJ24" i="1"/>
  <c r="AI24" i="1"/>
  <c r="AH24" i="1" s="1"/>
  <c r="AG24" i="1"/>
  <c r="AF24" i="1"/>
  <c r="AE24" i="1"/>
  <c r="AD24" i="1"/>
  <c r="AC24" i="1"/>
  <c r="AA24" i="1"/>
  <c r="Z24" i="1"/>
  <c r="Y24" i="1"/>
  <c r="X24" i="1"/>
  <c r="W24" i="1"/>
  <c r="V24" i="1"/>
  <c r="U24" i="1"/>
  <c r="T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 s="1"/>
  <c r="BE23" i="1"/>
  <c r="BD23" i="1"/>
  <c r="BA23" i="1"/>
  <c r="AZ23" i="1"/>
  <c r="AY23" i="1"/>
  <c r="AX23" i="1"/>
  <c r="AW23" i="1"/>
  <c r="AV23" i="1"/>
  <c r="AU23" i="1"/>
  <c r="AT23" i="1"/>
  <c r="AS23" i="1"/>
  <c r="AR23" i="1"/>
  <c r="AQ23" i="1"/>
  <c r="AO23" i="1"/>
  <c r="AN23" i="1"/>
  <c r="AM23" i="1"/>
  <c r="AL23" i="1"/>
  <c r="AK23" i="1"/>
  <c r="AJ23" i="1"/>
  <c r="AI23" i="1"/>
  <c r="AH23" i="1" s="1"/>
  <c r="AG23" i="1"/>
  <c r="AF23" i="1"/>
  <c r="AE23" i="1"/>
  <c r="AD23" i="1"/>
  <c r="AC23" i="1"/>
  <c r="AB23" i="1" s="1"/>
  <c r="AA23" i="1"/>
  <c r="Z23" i="1"/>
  <c r="Y23" i="1"/>
  <c r="X23" i="1"/>
  <c r="W23" i="1"/>
  <c r="V23" i="1"/>
  <c r="U23" i="1"/>
  <c r="T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 s="1"/>
  <c r="BE22" i="1"/>
  <c r="BD22" i="1"/>
  <c r="BC22" i="1"/>
  <c r="BA22" i="1"/>
  <c r="AZ22" i="1" s="1"/>
  <c r="AY22" i="1"/>
  <c r="AX22" i="1"/>
  <c r="AW22" i="1"/>
  <c r="AV22" i="1"/>
  <c r="AU22" i="1"/>
  <c r="AT22" i="1"/>
  <c r="AS22" i="1"/>
  <c r="AP22" i="1" s="1"/>
  <c r="AR22" i="1"/>
  <c r="AQ22" i="1"/>
  <c r="AO22" i="1"/>
  <c r="AN22" i="1"/>
  <c r="AM22" i="1"/>
  <c r="AL22" i="1"/>
  <c r="AK22" i="1"/>
  <c r="AH22" i="1" s="1"/>
  <c r="AJ22" i="1"/>
  <c r="AI22" i="1"/>
  <c r="AG22" i="1"/>
  <c r="AF22" i="1"/>
  <c r="AE22" i="1"/>
  <c r="AD22" i="1"/>
  <c r="AC22" i="1"/>
  <c r="AB22" i="1" s="1"/>
  <c r="AA22" i="1"/>
  <c r="Z22" i="1"/>
  <c r="Y22" i="1"/>
  <c r="X22" i="1"/>
  <c r="W22" i="1"/>
  <c r="V22" i="1"/>
  <c r="U22" i="1"/>
  <c r="T22" i="1"/>
  <c r="S22" i="1" s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BE21" i="1"/>
  <c r="BD21" i="1"/>
  <c r="BC21" i="1" s="1"/>
  <c r="BA21" i="1"/>
  <c r="AZ21" i="1" s="1"/>
  <c r="AY21" i="1"/>
  <c r="AX21" i="1"/>
  <c r="AW21" i="1"/>
  <c r="AV21" i="1"/>
  <c r="AU21" i="1"/>
  <c r="AT21" i="1"/>
  <c r="AS21" i="1"/>
  <c r="AR21" i="1"/>
  <c r="AQ21" i="1"/>
  <c r="AO21" i="1"/>
  <c r="AN21" i="1"/>
  <c r="AM21" i="1"/>
  <c r="AL21" i="1"/>
  <c r="AK21" i="1"/>
  <c r="AJ21" i="1"/>
  <c r="AI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 s="1"/>
  <c r="R21" i="1"/>
  <c r="Q21" i="1"/>
  <c r="P21" i="1"/>
  <c r="O21" i="1"/>
  <c r="N21" i="1"/>
  <c r="M21" i="1"/>
  <c r="L21" i="1"/>
  <c r="K21" i="1"/>
  <c r="J21" i="1"/>
  <c r="I21" i="1"/>
  <c r="H21" i="1"/>
  <c r="G21" i="1"/>
  <c r="D21" i="1" s="1"/>
  <c r="F21" i="1"/>
  <c r="E21" i="1"/>
  <c r="BE20" i="1"/>
  <c r="BD20" i="1"/>
  <c r="BC20" i="1" s="1"/>
  <c r="BA20" i="1"/>
  <c r="AZ20" i="1" s="1"/>
  <c r="AY20" i="1"/>
  <c r="AX20" i="1"/>
  <c r="AW20" i="1"/>
  <c r="AV20" i="1"/>
  <c r="AU20" i="1"/>
  <c r="AT20" i="1"/>
  <c r="AS20" i="1"/>
  <c r="AR20" i="1"/>
  <c r="AQ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A20" i="1"/>
  <c r="Z20" i="1"/>
  <c r="Y20" i="1"/>
  <c r="X20" i="1"/>
  <c r="W20" i="1"/>
  <c r="V20" i="1"/>
  <c r="U20" i="1"/>
  <c r="T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BE19" i="1"/>
  <c r="BD19" i="1"/>
  <c r="BA19" i="1"/>
  <c r="AZ19" i="1"/>
  <c r="AY19" i="1"/>
  <c r="AX19" i="1"/>
  <c r="AW19" i="1"/>
  <c r="AV19" i="1"/>
  <c r="AU19" i="1"/>
  <c r="AT19" i="1"/>
  <c r="AS19" i="1"/>
  <c r="AR19" i="1"/>
  <c r="AQ19" i="1"/>
  <c r="AP19" i="1" s="1"/>
  <c r="AO19" i="1"/>
  <c r="AN19" i="1"/>
  <c r="AM19" i="1"/>
  <c r="AL19" i="1"/>
  <c r="AK19" i="1"/>
  <c r="AJ19" i="1"/>
  <c r="AI19" i="1"/>
  <c r="AG19" i="1"/>
  <c r="AF19" i="1"/>
  <c r="AE19" i="1"/>
  <c r="AD19" i="1"/>
  <c r="AC19" i="1"/>
  <c r="AB19" i="1" s="1"/>
  <c r="AA19" i="1"/>
  <c r="Z19" i="1"/>
  <c r="Y19" i="1"/>
  <c r="X19" i="1"/>
  <c r="W19" i="1"/>
  <c r="V19" i="1"/>
  <c r="U19" i="1"/>
  <c r="T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E18" i="1"/>
  <c r="BD18" i="1"/>
  <c r="BC18" i="1" s="1"/>
  <c r="BA18" i="1"/>
  <c r="AZ18" i="1" s="1"/>
  <c r="AY18" i="1"/>
  <c r="AX18" i="1"/>
  <c r="AW18" i="1"/>
  <c r="AV18" i="1"/>
  <c r="AU18" i="1"/>
  <c r="AT18" i="1"/>
  <c r="AS18" i="1"/>
  <c r="AP18" i="1" s="1"/>
  <c r="AR18" i="1"/>
  <c r="AQ18" i="1"/>
  <c r="AO18" i="1"/>
  <c r="AN18" i="1"/>
  <c r="AM18" i="1"/>
  <c r="AL18" i="1"/>
  <c r="AK18" i="1"/>
  <c r="AH18" i="1" s="1"/>
  <c r="AJ18" i="1"/>
  <c r="AI18" i="1"/>
  <c r="AG18" i="1"/>
  <c r="AF18" i="1"/>
  <c r="AE18" i="1"/>
  <c r="AD18" i="1"/>
  <c r="AC18" i="1"/>
  <c r="AA18" i="1"/>
  <c r="Z18" i="1"/>
  <c r="Y18" i="1"/>
  <c r="X18" i="1"/>
  <c r="W18" i="1"/>
  <c r="V18" i="1"/>
  <c r="U18" i="1"/>
  <c r="T18" i="1"/>
  <c r="S18" i="1" s="1"/>
  <c r="R18" i="1"/>
  <c r="Q18" i="1"/>
  <c r="P18" i="1"/>
  <c r="O18" i="1"/>
  <c r="N18" i="1"/>
  <c r="M18" i="1"/>
  <c r="L18" i="1"/>
  <c r="K18" i="1"/>
  <c r="J18" i="1"/>
  <c r="I18" i="1"/>
  <c r="H18" i="1"/>
  <c r="G18" i="1"/>
  <c r="D18" i="1" s="1"/>
  <c r="F18" i="1"/>
  <c r="E18" i="1"/>
  <c r="BE17" i="1"/>
  <c r="BD17" i="1"/>
  <c r="BC17" i="1" s="1"/>
  <c r="BA17" i="1"/>
  <c r="AZ17" i="1" s="1"/>
  <c r="AY17" i="1"/>
  <c r="AX17" i="1"/>
  <c r="AW17" i="1"/>
  <c r="AV17" i="1"/>
  <c r="AU17" i="1"/>
  <c r="AT17" i="1"/>
  <c r="AS17" i="1"/>
  <c r="AR17" i="1"/>
  <c r="AQ17" i="1"/>
  <c r="AO17" i="1"/>
  <c r="AN17" i="1"/>
  <c r="AM17" i="1"/>
  <c r="AL17" i="1"/>
  <c r="AK17" i="1"/>
  <c r="AH17" i="1" s="1"/>
  <c r="AJ17" i="1"/>
  <c r="AI17" i="1"/>
  <c r="AG17" i="1"/>
  <c r="AF17" i="1"/>
  <c r="AE17" i="1"/>
  <c r="AD17" i="1"/>
  <c r="AC17" i="1"/>
  <c r="AA17" i="1"/>
  <c r="Z17" i="1"/>
  <c r="Y17" i="1"/>
  <c r="X17" i="1"/>
  <c r="W17" i="1"/>
  <c r="V17" i="1"/>
  <c r="U17" i="1"/>
  <c r="T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BE16" i="1"/>
  <c r="BD16" i="1"/>
  <c r="BC16" i="1" s="1"/>
  <c r="BA16" i="1"/>
  <c r="AZ16" i="1" s="1"/>
  <c r="AY16" i="1"/>
  <c r="AX16" i="1"/>
  <c r="AW16" i="1"/>
  <c r="AV16" i="1"/>
  <c r="AU16" i="1"/>
  <c r="AT16" i="1"/>
  <c r="AS16" i="1"/>
  <c r="AR16" i="1"/>
  <c r="AQ16" i="1"/>
  <c r="AO16" i="1"/>
  <c r="AN16" i="1"/>
  <c r="AM16" i="1"/>
  <c r="AL16" i="1"/>
  <c r="AK16" i="1"/>
  <c r="AJ16" i="1"/>
  <c r="AI16" i="1"/>
  <c r="AG16" i="1"/>
  <c r="AF16" i="1"/>
  <c r="AE16" i="1"/>
  <c r="AB16" i="1" s="1"/>
  <c r="AD16" i="1"/>
  <c r="AC16" i="1"/>
  <c r="AA16" i="1"/>
  <c r="Z16" i="1"/>
  <c r="Y16" i="1"/>
  <c r="X16" i="1"/>
  <c r="W16" i="1"/>
  <c r="V16" i="1"/>
  <c r="U16" i="1"/>
  <c r="T16" i="1"/>
  <c r="S16" i="1" s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BE15" i="1"/>
  <c r="BD15" i="1"/>
  <c r="BC15" i="1"/>
  <c r="BA15" i="1"/>
  <c r="AZ15" i="1" s="1"/>
  <c r="AY15" i="1"/>
  <c r="AX15" i="1"/>
  <c r="AW15" i="1"/>
  <c r="AV15" i="1"/>
  <c r="AU15" i="1"/>
  <c r="AT15" i="1"/>
  <c r="AS15" i="1"/>
  <c r="AP15" i="1" s="1"/>
  <c r="AR15" i="1"/>
  <c r="AQ15" i="1"/>
  <c r="AO15" i="1"/>
  <c r="AN15" i="1"/>
  <c r="AM15" i="1"/>
  <c r="AL15" i="1"/>
  <c r="AK15" i="1"/>
  <c r="AJ15" i="1"/>
  <c r="AI15" i="1"/>
  <c r="AG15" i="1"/>
  <c r="AF15" i="1"/>
  <c r="AE15" i="1"/>
  <c r="AD15" i="1"/>
  <c r="AC15" i="1"/>
  <c r="AA15" i="1"/>
  <c r="Z15" i="1"/>
  <c r="Y15" i="1"/>
  <c r="X15" i="1"/>
  <c r="W15" i="1"/>
  <c r="V15" i="1"/>
  <c r="U15" i="1"/>
  <c r="T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 s="1"/>
  <c r="BE14" i="1"/>
  <c r="BD14" i="1"/>
  <c r="BC14" i="1" s="1"/>
  <c r="BA14" i="1"/>
  <c r="AZ14" i="1"/>
  <c r="AY14" i="1"/>
  <c r="AX14" i="1"/>
  <c r="AW14" i="1"/>
  <c r="AV14" i="1"/>
  <c r="AU14" i="1"/>
  <c r="AT14" i="1"/>
  <c r="AS14" i="1"/>
  <c r="AR14" i="1"/>
  <c r="AQ14" i="1"/>
  <c r="AO14" i="1"/>
  <c r="AN14" i="1"/>
  <c r="AM14" i="1"/>
  <c r="AL14" i="1"/>
  <c r="AK14" i="1"/>
  <c r="AJ14" i="1"/>
  <c r="AI14" i="1"/>
  <c r="AH14" i="1" s="1"/>
  <c r="AG14" i="1"/>
  <c r="AF14" i="1"/>
  <c r="AE14" i="1"/>
  <c r="AD14" i="1"/>
  <c r="AC14" i="1"/>
  <c r="AA14" i="1"/>
  <c r="Z14" i="1"/>
  <c r="Y14" i="1"/>
  <c r="X14" i="1"/>
  <c r="W14" i="1"/>
  <c r="V14" i="1"/>
  <c r="U14" i="1"/>
  <c r="T14" i="1"/>
  <c r="S14" i="1" s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BE13" i="1"/>
  <c r="BD13" i="1"/>
  <c r="BC13" i="1" s="1"/>
  <c r="BA13" i="1"/>
  <c r="AZ13" i="1" s="1"/>
  <c r="AY13" i="1"/>
  <c r="AX13" i="1"/>
  <c r="AW13" i="1"/>
  <c r="AV13" i="1"/>
  <c r="AU13" i="1"/>
  <c r="AT13" i="1"/>
  <c r="AS13" i="1"/>
  <c r="AR13" i="1"/>
  <c r="AQ13" i="1"/>
  <c r="AO13" i="1"/>
  <c r="AN13" i="1"/>
  <c r="AM13" i="1"/>
  <c r="AL13" i="1"/>
  <c r="AK13" i="1"/>
  <c r="AJ13" i="1"/>
  <c r="AI13" i="1"/>
  <c r="AG13" i="1"/>
  <c r="AF13" i="1"/>
  <c r="AE13" i="1"/>
  <c r="AD13" i="1"/>
  <c r="AC13" i="1"/>
  <c r="AA13" i="1"/>
  <c r="Z13" i="1"/>
  <c r="Y13" i="1"/>
  <c r="X13" i="1"/>
  <c r="W13" i="1"/>
  <c r="V13" i="1"/>
  <c r="U13" i="1"/>
  <c r="T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BE12" i="1"/>
  <c r="BD12" i="1"/>
  <c r="BA12" i="1"/>
  <c r="AZ12" i="1" s="1"/>
  <c r="AY12" i="1"/>
  <c r="AX12" i="1"/>
  <c r="AW12" i="1"/>
  <c r="AV12" i="1"/>
  <c r="AU12" i="1"/>
  <c r="AT12" i="1"/>
  <c r="AS12" i="1"/>
  <c r="AR12" i="1"/>
  <c r="AQ12" i="1"/>
  <c r="AP12" i="1" s="1"/>
  <c r="AO12" i="1"/>
  <c r="AN12" i="1"/>
  <c r="AM12" i="1"/>
  <c r="AL12" i="1"/>
  <c r="AK12" i="1"/>
  <c r="AJ12" i="1"/>
  <c r="AI12" i="1"/>
  <c r="AG12" i="1"/>
  <c r="AF12" i="1"/>
  <c r="AE12" i="1"/>
  <c r="AD12" i="1"/>
  <c r="AC12" i="1"/>
  <c r="AA12" i="1"/>
  <c r="Z12" i="1"/>
  <c r="Y12" i="1"/>
  <c r="X12" i="1"/>
  <c r="W12" i="1"/>
  <c r="V12" i="1"/>
  <c r="U12" i="1"/>
  <c r="T12" i="1"/>
  <c r="S12" i="1" s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BE11" i="1"/>
  <c r="BD11" i="1"/>
  <c r="BC11" i="1" s="1"/>
  <c r="BA11" i="1"/>
  <c r="AZ11" i="1" s="1"/>
  <c r="AY11" i="1"/>
  <c r="AX11" i="1"/>
  <c r="AW11" i="1"/>
  <c r="AV11" i="1"/>
  <c r="AU11" i="1"/>
  <c r="AT11" i="1"/>
  <c r="AS11" i="1"/>
  <c r="AR11" i="1"/>
  <c r="AQ11" i="1"/>
  <c r="AO11" i="1"/>
  <c r="AN11" i="1"/>
  <c r="AM11" i="1"/>
  <c r="AL11" i="1"/>
  <c r="AK11" i="1"/>
  <c r="AJ11" i="1"/>
  <c r="AI11" i="1"/>
  <c r="AG11" i="1"/>
  <c r="AF11" i="1"/>
  <c r="AE11" i="1"/>
  <c r="AD11" i="1"/>
  <c r="AC11" i="1"/>
  <c r="AB11" i="1" s="1"/>
  <c r="AA11" i="1"/>
  <c r="Z11" i="1"/>
  <c r="Y11" i="1"/>
  <c r="X11" i="1"/>
  <c r="W11" i="1"/>
  <c r="V11" i="1"/>
  <c r="U11" i="1"/>
  <c r="T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BE10" i="1"/>
  <c r="BD10" i="1"/>
  <c r="BC10" i="1" s="1"/>
  <c r="BA10" i="1"/>
  <c r="AZ10" i="1"/>
  <c r="AY10" i="1"/>
  <c r="AX10" i="1"/>
  <c r="AW10" i="1"/>
  <c r="AV10" i="1"/>
  <c r="AU10" i="1"/>
  <c r="AT10" i="1"/>
  <c r="AS10" i="1"/>
  <c r="AR10" i="1"/>
  <c r="AQ10" i="1"/>
  <c r="AO10" i="1"/>
  <c r="AN10" i="1"/>
  <c r="AM10" i="1"/>
  <c r="AL10" i="1"/>
  <c r="AK10" i="1"/>
  <c r="AJ10" i="1"/>
  <c r="AI10" i="1"/>
  <c r="AG10" i="1"/>
  <c r="AF10" i="1"/>
  <c r="AE10" i="1"/>
  <c r="AD10" i="1"/>
  <c r="AC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D10" i="1" s="1"/>
  <c r="F10" i="1"/>
  <c r="E10" i="1"/>
  <c r="BE9" i="1"/>
  <c r="BD9" i="1"/>
  <c r="BC9" i="1" s="1"/>
  <c r="BA9" i="1"/>
  <c r="AZ9" i="1" s="1"/>
  <c r="AY9" i="1"/>
  <c r="AX9" i="1"/>
  <c r="AW9" i="1"/>
  <c r="AV9" i="1"/>
  <c r="AU9" i="1"/>
  <c r="AT9" i="1"/>
  <c r="AS9" i="1"/>
  <c r="AR9" i="1"/>
  <c r="AQ9" i="1"/>
  <c r="AO9" i="1"/>
  <c r="AN9" i="1"/>
  <c r="AM9" i="1"/>
  <c r="AL9" i="1"/>
  <c r="AK9" i="1"/>
  <c r="AH9" i="1" s="1"/>
  <c r="AJ9" i="1"/>
  <c r="AI9" i="1"/>
  <c r="AG9" i="1"/>
  <c r="AF9" i="1"/>
  <c r="AE9" i="1"/>
  <c r="AD9" i="1"/>
  <c r="AC9" i="1"/>
  <c r="AA9" i="1"/>
  <c r="Z9" i="1"/>
  <c r="Y9" i="1"/>
  <c r="X9" i="1"/>
  <c r="W9" i="1"/>
  <c r="V9" i="1"/>
  <c r="U9" i="1"/>
  <c r="T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BE8" i="1"/>
  <c r="BD8" i="1"/>
  <c r="BA8" i="1"/>
  <c r="AZ8" i="1" s="1"/>
  <c r="AY8" i="1"/>
  <c r="AX8" i="1"/>
  <c r="AW8" i="1"/>
  <c r="AV8" i="1"/>
  <c r="AU8" i="1"/>
  <c r="AT8" i="1"/>
  <c r="AS8" i="1"/>
  <c r="AR8" i="1"/>
  <c r="AQ8" i="1"/>
  <c r="AO8" i="1"/>
  <c r="AN8" i="1"/>
  <c r="AM8" i="1"/>
  <c r="AL8" i="1"/>
  <c r="AK8" i="1"/>
  <c r="AJ8" i="1"/>
  <c r="AI8" i="1"/>
  <c r="AG8" i="1"/>
  <c r="AF8" i="1"/>
  <c r="AE8" i="1"/>
  <c r="AD8" i="1"/>
  <c r="AC8" i="1"/>
  <c r="AA8" i="1"/>
  <c r="Z8" i="1"/>
  <c r="Y8" i="1"/>
  <c r="X8" i="1"/>
  <c r="W8" i="1"/>
  <c r="V8" i="1"/>
  <c r="S8" i="1" s="1"/>
  <c r="U8" i="1"/>
  <c r="T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9" i="1" l="1"/>
  <c r="C9" i="1" s="1"/>
  <c r="AP9" i="1"/>
  <c r="AB10" i="1"/>
  <c r="AH11" i="1"/>
  <c r="D12" i="1"/>
  <c r="C12" i="1" s="1"/>
  <c r="BC12" i="1"/>
  <c r="AB13" i="1"/>
  <c r="AP14" i="1"/>
  <c r="S15" i="1"/>
  <c r="AH16" i="1"/>
  <c r="D17" i="1"/>
  <c r="AP17" i="1"/>
  <c r="S19" i="1"/>
  <c r="AP20" i="1"/>
  <c r="AP23" i="1"/>
  <c r="AP27" i="1"/>
  <c r="AP31" i="1"/>
  <c r="S36" i="1"/>
  <c r="AB38" i="1"/>
  <c r="AP39" i="1"/>
  <c r="AH41" i="1"/>
  <c r="D42" i="1"/>
  <c r="S43" i="1"/>
  <c r="S44" i="1"/>
  <c r="BC43" i="1"/>
  <c r="S13" i="1"/>
  <c r="AB9" i="1"/>
  <c r="AP10" i="1"/>
  <c r="C10" i="1" s="1"/>
  <c r="S11" i="1"/>
  <c r="AH12" i="1"/>
  <c r="D13" i="1"/>
  <c r="AP13" i="1"/>
  <c r="C13" i="1" s="1"/>
  <c r="AB14" i="1"/>
  <c r="AH15" i="1"/>
  <c r="D16" i="1"/>
  <c r="C16" i="1" s="1"/>
  <c r="AB17" i="1"/>
  <c r="AB18" i="1"/>
  <c r="AH19" i="1"/>
  <c r="D20" i="1"/>
  <c r="AP21" i="1"/>
  <c r="AP25" i="1"/>
  <c r="AP35" i="1"/>
  <c r="AH37" i="1"/>
  <c r="D38" i="1"/>
  <c r="C38" i="1" s="1"/>
  <c r="S39" i="1"/>
  <c r="BC41" i="1"/>
  <c r="AB42" i="1"/>
  <c r="AP43" i="1"/>
  <c r="C18" i="1"/>
  <c r="S9" i="1"/>
  <c r="AH10" i="1"/>
  <c r="D11" i="1"/>
  <c r="C11" i="1" s="1"/>
  <c r="AP11" i="1"/>
  <c r="AB12" i="1"/>
  <c r="AH13" i="1"/>
  <c r="D14" i="1"/>
  <c r="AB15" i="1"/>
  <c r="AP16" i="1"/>
  <c r="S17" i="1"/>
  <c r="S23" i="1"/>
  <c r="S27" i="1"/>
  <c r="S31" i="1"/>
  <c r="AH35" i="1"/>
  <c r="D36" i="1"/>
  <c r="C36" i="1" s="1"/>
  <c r="S37" i="1"/>
  <c r="C37" i="1" s="1"/>
  <c r="S38" i="1"/>
  <c r="AB40" i="1"/>
  <c r="AP41" i="1"/>
  <c r="AH43" i="1"/>
  <c r="C43" i="1" s="1"/>
  <c r="D44" i="1"/>
  <c r="C15" i="1"/>
  <c r="C14" i="1"/>
  <c r="D8" i="1"/>
  <c r="AP29" i="1"/>
  <c r="AP33" i="1"/>
  <c r="S40" i="1"/>
  <c r="C40" i="1" s="1"/>
  <c r="C41" i="1"/>
  <c r="C19" i="1"/>
  <c r="S35" i="1"/>
  <c r="C35" i="1" s="1"/>
  <c r="AB8" i="1"/>
  <c r="AH8" i="1"/>
  <c r="AP8" i="1"/>
  <c r="BC8" i="1"/>
  <c r="BC19" i="1"/>
  <c r="S20" i="1"/>
  <c r="C20" i="1" s="1"/>
  <c r="AB20" i="1"/>
  <c r="AH21" i="1"/>
  <c r="D22" i="1"/>
  <c r="C22" i="1" s="1"/>
  <c r="BC23" i="1"/>
  <c r="C23" i="1" s="1"/>
  <c r="S24" i="1"/>
  <c r="C24" i="1" s="1"/>
  <c r="AB24" i="1"/>
  <c r="AH25" i="1"/>
  <c r="C25" i="1" s="1"/>
  <c r="D26" i="1"/>
  <c r="C26" i="1" s="1"/>
  <c r="BC27" i="1"/>
  <c r="C27" i="1" s="1"/>
  <c r="S28" i="1"/>
  <c r="AB28" i="1"/>
  <c r="AH29" i="1"/>
  <c r="D30" i="1"/>
  <c r="C30" i="1" s="1"/>
  <c r="BC31" i="1"/>
  <c r="C31" i="1" s="1"/>
  <c r="S32" i="1"/>
  <c r="C32" i="1" s="1"/>
  <c r="AB32" i="1"/>
  <c r="AH33" i="1"/>
  <c r="C33" i="1" s="1"/>
  <c r="D34" i="1"/>
  <c r="C34" i="1" s="1"/>
  <c r="C39" i="1"/>
  <c r="C44" i="1"/>
  <c r="C17" i="1" l="1"/>
  <c r="C29" i="1"/>
  <c r="C28" i="1"/>
  <c r="C21" i="1"/>
  <c r="C42" i="1"/>
  <c r="C8" i="1"/>
  <c r="C45" i="1" l="1"/>
</calcChain>
</file>

<file path=xl/sharedStrings.xml><?xml version="1.0" encoding="utf-8"?>
<sst xmlns="http://schemas.openxmlformats.org/spreadsheetml/2006/main" count="113" uniqueCount="106">
  <si>
    <t>EVIDENȚA TERENURILOR</t>
  </si>
  <si>
    <t xml:space="preserve">Anexa nr. 6 
la Regulamentul cu privire la conținutul 
documentației cadastrului funciar
</t>
  </si>
  <si>
    <r>
      <t>la nivel național,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pe unități administrativ-teritoriale, după categorii </t>
    </r>
  </si>
  <si>
    <t>și moduri de folosință la situația din 01-01-2026</t>
  </si>
  <si>
    <t>Nr.crt.</t>
  </si>
  <si>
    <t>Denumirea unităților administrativ- teritoriale</t>
  </si>
  <si>
    <t>Total, fondul funciar, ha</t>
  </si>
  <si>
    <t>I. Terenuri cu destinație agricolă</t>
  </si>
  <si>
    <t>II. Terenuri destinate fondului forestier</t>
  </si>
  <si>
    <t>III.Terenuri destinate fondului apelor</t>
  </si>
  <si>
    <t>IV. Terenuri destinate construcțiilor și amenajărilor</t>
  </si>
  <si>
    <t xml:space="preserve"> V.Terenuri destinate transporturilor, rețelelor de comunicații electronice și exploatării miniere</t>
  </si>
  <si>
    <t>VI.Terenuri cu destinație specială</t>
  </si>
  <si>
    <t>VII. Terenuri destinate ocrotirii naturii și ale bunurilor de patrimoniu cultural</t>
  </si>
  <si>
    <t>Total, ha</t>
  </si>
  <si>
    <t>inclusiv</t>
  </si>
  <si>
    <t>inclusiv:</t>
  </si>
  <si>
    <t xml:space="preserve">total, ha </t>
  </si>
  <si>
    <t>Total , ha</t>
  </si>
  <si>
    <t xml:space="preserve">Total , ha </t>
  </si>
  <si>
    <t xml:space="preserve">Total, ha </t>
  </si>
  <si>
    <t>terenuri pentru obținerea producției agricole</t>
  </si>
  <si>
    <t>terenuri pentru amplasarea infrastructurii agricole</t>
  </si>
  <si>
    <t>terenuri pentru cultivarea culturilor de plante energetice lemnoase;</t>
  </si>
  <si>
    <t>terenuri pentru instalarea sistemelor fotovoltaice solare</t>
  </si>
  <si>
    <t>terenuri pentru construcția  instalațiilor eoliene</t>
  </si>
  <si>
    <t>terenuri pentru construcția sistemelor de stocare a energiei baterii</t>
  </si>
  <si>
    <t>teren pentru construcția instalațiilor de biogaz</t>
  </si>
  <si>
    <t>terenuri pentru înființarea fâșiilor forestiere de protecție a câmpurilor</t>
  </si>
  <si>
    <t>teren pentru amenajarea drumurilor tehnologice și de exploatare agricolă</t>
  </si>
  <si>
    <t>teren pentru cultivarea loturilor pomicole în cadrul întovărășirilor pomicole</t>
  </si>
  <si>
    <t>teren pentru ameliorarea terenurilor degradate</t>
  </si>
  <si>
    <t>teren pentru grădini</t>
  </si>
  <si>
    <t>teren pentru amplasarea pensiunilor agroturistice</t>
  </si>
  <si>
    <t>teren pentru pășuni și fânețe</t>
  </si>
  <si>
    <t>terenuri acoperite cu păduri</t>
  </si>
  <si>
    <t xml:space="preserve"> terenuri în curs de regenerare, plantații înființate în scopuri forestiere</t>
  </si>
  <si>
    <t>terenuri destinate împăduririi și reîmpăduririi</t>
  </si>
  <si>
    <t>terenuri care servesc nevoilor de cultură forestieră, total</t>
  </si>
  <si>
    <t xml:space="preserve"> terenuri care servesc nevoilor de producție silvice</t>
  </si>
  <si>
    <t>terenuri care servesc nevoilor administrației silvice</t>
  </si>
  <si>
    <t>terenuri afectate gospodăririi resurselor forestiere (ocupate de construcții și terenurile aferente acestora)</t>
  </si>
  <si>
    <t xml:space="preserve"> terenuri neproductive</t>
  </si>
  <si>
    <t>Total sub ape</t>
  </si>
  <si>
    <t xml:space="preserve"> terenurile pe care sunt amplasate construcții hidrotehnice și alte structuri ale serviciului apelor</t>
  </si>
  <si>
    <t>amenajările piscicole</t>
  </si>
  <si>
    <t>terenurile repartizate pentru fâșiile de deviere (de pe maluri) , total</t>
  </si>
  <si>
    <t>terenurile folosite pentru construcția și exploatarea instalațiilor ce asigură necesitățile de apă, total (62+63+64+65)</t>
  </si>
  <si>
    <t>terenuri pentru amplasarea construcțiilor locative</t>
  </si>
  <si>
    <t>terenuri pentru amplasarea construcțiilor comerciale și de prestări servicii</t>
  </si>
  <si>
    <t xml:space="preserve"> terenuri pentru amplasarea construcțiilor publice</t>
  </si>
  <si>
    <t>terenuri pentru amplasarea construcțiilor industriale</t>
  </si>
  <si>
    <t>terenuri pentru amplasarea obiectivelor recreative</t>
  </si>
  <si>
    <t>terenuri pentru amplasarea obiectelor gospodăriei comunale</t>
  </si>
  <si>
    <t>terenuri pentru amplasarea garajelor</t>
  </si>
  <si>
    <t> terenurile drumurilor publice din intravilan (zona străzilor)</t>
  </si>
  <si>
    <t xml:space="preserve"> terenurile drumurilor publice din extravilan</t>
  </si>
  <si>
    <t>terenurile transportului feroviar</t>
  </si>
  <si>
    <t>terenurile transportului aerian</t>
  </si>
  <si>
    <t xml:space="preserve"> terenurile transportului naval</t>
  </si>
  <si>
    <t> terenurile transportului prin conducte</t>
  </si>
  <si>
    <t>terenurile rețelelor electrice</t>
  </si>
  <si>
    <t>terenurile rețelelor de comunicații electronice</t>
  </si>
  <si>
    <t>terenurile exploatării miniere</t>
  </si>
  <si>
    <t xml:space="preserve">terenuri destinate necesităților de securitate și apărare națională, total </t>
  </si>
  <si>
    <t>terenuri puncte de lansare a rachetelor Serviciului Special pentru Influențe Active asupra Proceselor Hidrometeorologice</t>
  </si>
  <si>
    <t>terenuri destinate ocrotirii naturii</t>
  </si>
  <si>
    <t>terenuri ale bunurilor de patrimoniu cultural</t>
  </si>
  <si>
    <t>Municipiul Chișinău</t>
  </si>
  <si>
    <t>Municipiul Bălți</t>
  </si>
  <si>
    <t>Anenii Noi</t>
  </si>
  <si>
    <t>Basarabeasca</t>
  </si>
  <si>
    <t>Briceni</t>
  </si>
  <si>
    <t>Cahul</t>
  </si>
  <si>
    <t>Cantemir</t>
  </si>
  <si>
    <t>Călărași</t>
  </si>
  <si>
    <t>Căușeni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</si>
  <si>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</si>
  <si>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</si>
  <si>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</si>
  <si>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</si>
  <si>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</si>
  <si>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</si>
  <si>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</si>
  <si>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</si>
  <si>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</si>
  <si>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</si>
  <si>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</si>
  <si>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</si>
  <si>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</si>
  <si>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</si>
  <si>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</si>
  <si>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</si>
  <si>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</si>
  <si>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</si>
  <si>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</si>
  <si>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</si>
  <si>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</si>
  <si>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</si>
  <si>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</si>
  <si>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</si>
  <si>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</si>
  <si>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</si>
  <si>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Bender</t>
  </si>
  <si>
    <t>Stînga Nistrului</t>
  </si>
  <si>
    <t>Total terenuri: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</si>
</sst>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2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0" fillId="0" borderId="17" xfId="0" applyBorder="1"/>
    <xf numFmtId="164" fontId="7" fillId="0" borderId="17" xfId="0" applyNumberFormat="1" applyFont="1" applyBorder="1" applyAlignment="1">
      <alignment horizontal="justify" vertical="center" wrapText="1"/>
    </xf>
    <xf numFmtId="2" fontId="9" fillId="2" borderId="6" xfId="0" applyNumberFormat="1" applyFont="1" applyFill="1" applyBorder="1" applyAlignment="1">
      <alignment horizontal="right" vertical="center" wrapText="1"/>
    </xf>
    <xf numFmtId="2" fontId="9" fillId="3" borderId="6" xfId="0" applyNumberFormat="1" applyFont="1" applyFill="1" applyBorder="1" applyAlignment="1">
      <alignment horizontal="right" vertical="center" wrapText="1"/>
    </xf>
    <xf numFmtId="2" fontId="9" fillId="0" borderId="6" xfId="0" applyNumberFormat="1" applyFont="1" applyBorder="1" applyAlignment="1">
      <alignment horizontal="right" vertical="center" wrapText="1"/>
    </xf>
    <xf numFmtId="2" fontId="9" fillId="3" borderId="11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nif\Portal_date_deschise\Cadastru%20Funciar%2001.01.2026_total.xlsx" TargetMode="External"/><Relationship Id="rId1" Type="http://schemas.openxmlformats.org/officeDocument/2006/relationships/externalLinkPath" Target="Cadastru%20Funciar%2001.01.2026_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 republica"/>
      <sheetName val="Stinga Nistrului"/>
      <sheetName val="raionul Căușeni"/>
      <sheetName val="raionul Drochia"/>
      <sheetName val="municipiul Bălți"/>
      <sheetName val="municipiul Chișinău"/>
      <sheetName val="raionul Ștefan Vodă"/>
      <sheetName val="Bender"/>
      <sheetName val="raionul Șoldănești"/>
      <sheetName val="raionul Nisporeni"/>
      <sheetName val="raionul Soroca"/>
      <sheetName val="raionul Florești"/>
      <sheetName val="raionul Anenii Noi"/>
      <sheetName val="raionul Telenești"/>
      <sheetName val="raionul Basarabeasca"/>
      <sheetName val="raionul Briceni"/>
      <sheetName val="raionul Edineț"/>
      <sheetName val="raionul Călărași"/>
      <sheetName val="raionul Cantemir"/>
      <sheetName val="raionul Criuleni"/>
      <sheetName val="raionul Dondușeni"/>
      <sheetName val="raionul Dubăsari"/>
      <sheetName val="UTA Găgăuzia"/>
      <sheetName val="raionul Ungheni"/>
      <sheetName val="raionul Taraclia"/>
      <sheetName val="raionul Rezina"/>
      <sheetName val="raionul Strășeni"/>
      <sheetName val="raionul Sîngerei"/>
      <sheetName val="raionul Rîșcani"/>
      <sheetName val="raionul Glodeni"/>
      <sheetName val="raionul Fălești"/>
      <sheetName val="raionul Orhei"/>
      <sheetName val="raionul Hîncești"/>
      <sheetName val="raionul Cahul"/>
      <sheetName val="raionul Cimișlia"/>
      <sheetName val="raionul Leova"/>
      <sheetName val="raionul Ialoveni"/>
      <sheetName val="raionul Ocnița"/>
    </sheetNames>
    <sheetDataSet>
      <sheetData sheetId="0"/>
      <sheetData sheetId="1">
        <row r="142">
          <cell r="I142">
            <v>219994.83000000002</v>
          </cell>
          <cell r="X142">
            <v>4025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3105</v>
          </cell>
          <cell r="AE142">
            <v>4656.45</v>
          </cell>
          <cell r="AF142">
            <v>0</v>
          </cell>
          <cell r="AG142">
            <v>3028.93</v>
          </cell>
          <cell r="AH142">
            <v>0</v>
          </cell>
          <cell r="AI142">
            <v>0</v>
          </cell>
          <cell r="AJ142">
            <v>22084</v>
          </cell>
          <cell r="AL142">
            <v>23501</v>
          </cell>
          <cell r="AM142">
            <v>1063</v>
          </cell>
          <cell r="AN142">
            <v>986</v>
          </cell>
          <cell r="AO142">
            <v>0</v>
          </cell>
          <cell r="AT142">
            <v>0</v>
          </cell>
          <cell r="AU142">
            <v>0</v>
          </cell>
          <cell r="AV142">
            <v>106</v>
          </cell>
          <cell r="AW142">
            <v>1406</v>
          </cell>
          <cell r="AY142">
            <v>0</v>
          </cell>
          <cell r="AZ142">
            <v>7084</v>
          </cell>
          <cell r="BA142">
            <v>467</v>
          </cell>
          <cell r="BE142">
            <v>697</v>
          </cell>
          <cell r="BF142">
            <v>220</v>
          </cell>
          <cell r="BG142">
            <v>456</v>
          </cell>
          <cell r="BH142">
            <v>28</v>
          </cell>
          <cell r="BM142">
            <v>0</v>
          </cell>
          <cell r="BS142">
            <v>22649</v>
          </cell>
          <cell r="BT142">
            <v>4124</v>
          </cell>
          <cell r="BU142">
            <v>0</v>
          </cell>
          <cell r="BV142">
            <v>1446</v>
          </cell>
          <cell r="BW142">
            <v>2422</v>
          </cell>
          <cell r="BX142">
            <v>0</v>
          </cell>
          <cell r="BY142">
            <v>0</v>
          </cell>
          <cell r="CA142">
            <v>6809</v>
          </cell>
          <cell r="CB142">
            <v>1884.4599999999998</v>
          </cell>
          <cell r="CC142">
            <v>552.98</v>
          </cell>
          <cell r="CD142">
            <v>89.39</v>
          </cell>
          <cell r="CE142">
            <v>0.33</v>
          </cell>
          <cell r="CF142">
            <v>67</v>
          </cell>
          <cell r="CG142">
            <v>385.64</v>
          </cell>
          <cell r="CH142">
            <v>764.53</v>
          </cell>
          <cell r="CI142">
            <v>2094.37</v>
          </cell>
          <cell r="CK142">
            <v>1.37</v>
          </cell>
          <cell r="CS142">
            <v>34.72</v>
          </cell>
          <cell r="CT142">
            <v>0</v>
          </cell>
        </row>
      </sheetData>
      <sheetData sheetId="2">
        <row r="142">
          <cell r="I142">
            <v>65606.763500000001</v>
          </cell>
          <cell r="X142">
            <v>590.42960000000005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1106.008</v>
          </cell>
          <cell r="AE142">
            <v>1753.2652</v>
          </cell>
          <cell r="AF142">
            <v>5.99</v>
          </cell>
          <cell r="AG142">
            <v>1697.9019000000001</v>
          </cell>
          <cell r="AH142">
            <v>16387.402300000002</v>
          </cell>
          <cell r="AI142">
            <v>0</v>
          </cell>
          <cell r="AJ142">
            <v>12532.4876</v>
          </cell>
          <cell r="AL142">
            <v>11749.32</v>
          </cell>
          <cell r="AM142">
            <v>320.77999999999997</v>
          </cell>
          <cell r="AN142">
            <v>3117.91</v>
          </cell>
          <cell r="AO142">
            <v>0</v>
          </cell>
          <cell r="AT142">
            <v>0</v>
          </cell>
          <cell r="AU142">
            <v>0</v>
          </cell>
          <cell r="AV142">
            <v>31</v>
          </cell>
          <cell r="AW142">
            <v>109.7</v>
          </cell>
          <cell r="AY142">
            <v>0</v>
          </cell>
          <cell r="AZ142">
            <v>1952.1831999999999</v>
          </cell>
          <cell r="BA142">
            <v>903.70230000000004</v>
          </cell>
          <cell r="BE142">
            <v>398.66</v>
          </cell>
          <cell r="BF142">
            <v>221.39</v>
          </cell>
          <cell r="BG142">
            <v>0</v>
          </cell>
          <cell r="BH142">
            <v>0</v>
          </cell>
          <cell r="BM142">
            <v>0</v>
          </cell>
          <cell r="BS142">
            <v>8082.5078000000003</v>
          </cell>
          <cell r="BT142">
            <v>368.15570000000002</v>
          </cell>
          <cell r="BU142">
            <v>875.25540000000001</v>
          </cell>
          <cell r="BV142">
            <v>22.234000000000002</v>
          </cell>
          <cell r="BW142">
            <v>411.55560000000003</v>
          </cell>
          <cell r="BX142">
            <v>447.20260000000002</v>
          </cell>
          <cell r="BY142">
            <v>0</v>
          </cell>
          <cell r="CA142">
            <v>638.83439999999996</v>
          </cell>
          <cell r="CB142">
            <v>1080.6011000000001</v>
          </cell>
          <cell r="CC142">
            <v>567.76769999999999</v>
          </cell>
          <cell r="CD142">
            <v>0</v>
          </cell>
          <cell r="CE142">
            <v>0</v>
          </cell>
          <cell r="CF142">
            <v>4.25</v>
          </cell>
          <cell r="CG142">
            <v>0</v>
          </cell>
          <cell r="CH142">
            <v>4.6981999999999999</v>
          </cell>
          <cell r="CI142">
            <v>48.1066</v>
          </cell>
          <cell r="CK142">
            <v>16.9011</v>
          </cell>
          <cell r="CS142">
            <v>5.47</v>
          </cell>
          <cell r="CT142">
            <v>0</v>
          </cell>
        </row>
      </sheetData>
      <sheetData sheetId="3">
        <row r="142">
          <cell r="I142">
            <v>64467.577500000007</v>
          </cell>
          <cell r="X142">
            <v>887.07709999999997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972.73</v>
          </cell>
          <cell r="AE142">
            <v>1539.0600999999999</v>
          </cell>
          <cell r="AF142">
            <v>1.17</v>
          </cell>
          <cell r="AG142">
            <v>43.945300000000003</v>
          </cell>
          <cell r="AH142">
            <v>5055.9243999999999</v>
          </cell>
          <cell r="AI142">
            <v>0</v>
          </cell>
          <cell r="AJ142">
            <v>11356.379899999998</v>
          </cell>
          <cell r="AL142">
            <v>2023.3500000000001</v>
          </cell>
          <cell r="AM142">
            <v>234.38</v>
          </cell>
          <cell r="AN142">
            <v>202.1099999999999</v>
          </cell>
          <cell r="AO142">
            <v>0</v>
          </cell>
          <cell r="AT142">
            <v>0</v>
          </cell>
          <cell r="AU142">
            <v>0</v>
          </cell>
          <cell r="AV142">
            <v>3.61</v>
          </cell>
          <cell r="AW142">
            <v>1042.75</v>
          </cell>
          <cell r="AY142">
            <v>0</v>
          </cell>
          <cell r="AZ142">
            <v>346.66999999999996</v>
          </cell>
          <cell r="BA142">
            <v>1234.7940999999998</v>
          </cell>
          <cell r="BE142">
            <v>659.55589999999995</v>
          </cell>
          <cell r="BF142">
            <v>26.94</v>
          </cell>
          <cell r="BG142">
            <v>7.0000000000000007E-2</v>
          </cell>
          <cell r="BH142">
            <v>0.32</v>
          </cell>
          <cell r="BM142">
            <v>0</v>
          </cell>
          <cell r="BS142">
            <v>6507.16</v>
          </cell>
          <cell r="BT142">
            <v>79.315200000000033</v>
          </cell>
          <cell r="BU142">
            <v>287.51920000000001</v>
          </cell>
          <cell r="BV142">
            <v>265.03340000000003</v>
          </cell>
          <cell r="BW142">
            <v>11.809999999999999</v>
          </cell>
          <cell r="BX142">
            <v>76.194000000000003</v>
          </cell>
          <cell r="BY142">
            <v>0</v>
          </cell>
          <cell r="CA142">
            <v>2034.4689000000001</v>
          </cell>
          <cell r="CB142">
            <v>398.25999999999993</v>
          </cell>
          <cell r="CC142">
            <v>131.80000000000001</v>
          </cell>
          <cell r="CD142">
            <v>0</v>
          </cell>
          <cell r="CE142">
            <v>0</v>
          </cell>
          <cell r="CF142">
            <v>18.100000000000001</v>
          </cell>
          <cell r="CG142">
            <v>1.28</v>
          </cell>
          <cell r="CH142">
            <v>10.48</v>
          </cell>
          <cell r="CI142">
            <v>57.168500000000002</v>
          </cell>
          <cell r="CK142">
            <v>0</v>
          </cell>
          <cell r="CS142">
            <v>14.4617</v>
          </cell>
          <cell r="CT142">
            <v>0</v>
          </cell>
        </row>
      </sheetData>
      <sheetData sheetId="4">
        <row r="142">
          <cell r="I142">
            <v>2160.7208000000001</v>
          </cell>
          <cell r="X142">
            <v>93.324600000000004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26.65</v>
          </cell>
          <cell r="AE142">
            <v>66.1173</v>
          </cell>
          <cell r="AF142">
            <v>1.7424999999999999</v>
          </cell>
          <cell r="AG142">
            <v>1.7751999999999999</v>
          </cell>
          <cell r="AH142">
            <v>425.5</v>
          </cell>
          <cell r="AI142">
            <v>0</v>
          </cell>
          <cell r="AJ142">
            <v>644.13059999999996</v>
          </cell>
          <cell r="AL142">
            <v>381.7</v>
          </cell>
          <cell r="AM142">
            <v>50.042999999999999</v>
          </cell>
          <cell r="AN142">
            <v>266.303</v>
          </cell>
          <cell r="AO142">
            <v>0</v>
          </cell>
          <cell r="AT142">
            <v>0</v>
          </cell>
          <cell r="AU142">
            <v>0</v>
          </cell>
          <cell r="AV142">
            <v>2</v>
          </cell>
          <cell r="AW142">
            <v>47</v>
          </cell>
          <cell r="AY142">
            <v>0</v>
          </cell>
          <cell r="AZ142">
            <v>151.27000000000004</v>
          </cell>
          <cell r="BA142">
            <v>115.12</v>
          </cell>
          <cell r="BE142">
            <v>32.17</v>
          </cell>
          <cell r="BF142">
            <v>0</v>
          </cell>
          <cell r="BG142">
            <v>0</v>
          </cell>
          <cell r="BH142">
            <v>0</v>
          </cell>
          <cell r="BM142">
            <v>0</v>
          </cell>
          <cell r="BS142">
            <v>1068.7930000000001</v>
          </cell>
          <cell r="BT142">
            <v>199.60289999999998</v>
          </cell>
          <cell r="BU142">
            <v>813.21580000000006</v>
          </cell>
          <cell r="BV142">
            <v>289.84649999999999</v>
          </cell>
          <cell r="BW142">
            <v>1.9749999999999999</v>
          </cell>
          <cell r="BX142">
            <v>0</v>
          </cell>
          <cell r="BY142">
            <v>0</v>
          </cell>
          <cell r="CA142">
            <v>320.62990000000002</v>
          </cell>
          <cell r="CB142">
            <v>129.43040000000002</v>
          </cell>
          <cell r="CC142">
            <v>127.9658</v>
          </cell>
          <cell r="CD142">
            <v>8.4665999999999997</v>
          </cell>
          <cell r="CE142">
            <v>0</v>
          </cell>
          <cell r="CF142">
            <v>0</v>
          </cell>
          <cell r="CG142">
            <v>3.1023000000000001</v>
          </cell>
          <cell r="CH142">
            <v>16.989000000000001</v>
          </cell>
          <cell r="CI142">
            <v>255.4787</v>
          </cell>
          <cell r="CK142">
            <v>92.0017</v>
          </cell>
          <cell r="CS142">
            <v>7.5049999999999999</v>
          </cell>
          <cell r="CT142">
            <v>0</v>
          </cell>
        </row>
      </sheetData>
      <sheetData sheetId="5">
        <row r="142">
          <cell r="I142">
            <v>20206.181600000004</v>
          </cell>
          <cell r="X142">
            <v>271.90960000000001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237.93589999999998</v>
          </cell>
          <cell r="AE142">
            <v>1308.0463999999999</v>
          </cell>
          <cell r="AF142">
            <v>86.065600000000003</v>
          </cell>
          <cell r="AG142">
            <v>888.8703999999999</v>
          </cell>
          <cell r="AH142">
            <v>4300.2614000000003</v>
          </cell>
          <cell r="AI142">
            <v>0</v>
          </cell>
          <cell r="AJ142">
            <v>2616.8171000000002</v>
          </cell>
          <cell r="AL142">
            <v>4675.6783000000005</v>
          </cell>
          <cell r="AM142">
            <v>1662.6377</v>
          </cell>
          <cell r="AN142">
            <v>1104.7692999999999</v>
          </cell>
          <cell r="AO142">
            <v>0</v>
          </cell>
          <cell r="AT142">
            <v>0</v>
          </cell>
          <cell r="AU142">
            <v>0</v>
          </cell>
          <cell r="AV142">
            <v>230.4674</v>
          </cell>
          <cell r="AW142">
            <v>31.5</v>
          </cell>
          <cell r="AY142">
            <v>0</v>
          </cell>
          <cell r="AZ142">
            <v>1151.204</v>
          </cell>
          <cell r="BA142">
            <v>257.33</v>
          </cell>
          <cell r="BE142">
            <v>205.61430000000001</v>
          </cell>
          <cell r="BF142">
            <v>8.64</v>
          </cell>
          <cell r="BG142">
            <v>121.258</v>
          </cell>
          <cell r="BH142">
            <v>106.49</v>
          </cell>
          <cell r="BM142">
            <v>0</v>
          </cell>
          <cell r="BS142">
            <v>5172.1690000000008</v>
          </cell>
          <cell r="BT142">
            <v>858.06730000000027</v>
          </cell>
          <cell r="BU142">
            <v>5551.1423000000004</v>
          </cell>
          <cell r="BV142">
            <v>1195.7098000000001</v>
          </cell>
          <cell r="BW142">
            <v>1.198599999999999</v>
          </cell>
          <cell r="BX142">
            <v>431.79300000000001</v>
          </cell>
          <cell r="BY142">
            <v>0</v>
          </cell>
          <cell r="CA142">
            <v>2049.2914000000001</v>
          </cell>
          <cell r="CB142">
            <v>579.95709999999997</v>
          </cell>
          <cell r="CC142">
            <v>343.78959999999995</v>
          </cell>
          <cell r="CD142">
            <v>357.47399999999999</v>
          </cell>
          <cell r="CE142">
            <v>14.69</v>
          </cell>
          <cell r="CF142">
            <v>21.490000000000002</v>
          </cell>
          <cell r="CG142">
            <v>72.751400000000004</v>
          </cell>
          <cell r="CH142">
            <v>37.6295</v>
          </cell>
          <cell r="CI142">
            <v>360.12369999999999</v>
          </cell>
          <cell r="CK142">
            <v>128.61189999999999</v>
          </cell>
          <cell r="CS142">
            <v>509.35199999999998</v>
          </cell>
          <cell r="CT142">
            <v>0</v>
          </cell>
        </row>
      </sheetData>
      <sheetData sheetId="6">
        <row r="142">
          <cell r="I142">
            <v>63614.606000000007</v>
          </cell>
          <cell r="X142">
            <v>734.14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898.14</v>
          </cell>
          <cell r="AE142">
            <v>2036.44</v>
          </cell>
          <cell r="AF142">
            <v>0</v>
          </cell>
          <cell r="AG142">
            <v>1297.7602000000002</v>
          </cell>
          <cell r="AH142">
            <v>3459.1039999999998</v>
          </cell>
          <cell r="AI142">
            <v>0</v>
          </cell>
          <cell r="AJ142">
            <v>6695.7699999999995</v>
          </cell>
          <cell r="AL142">
            <v>6564.26</v>
          </cell>
          <cell r="AM142">
            <v>144.75</v>
          </cell>
          <cell r="AN142">
            <v>1992.8199999999997</v>
          </cell>
          <cell r="AO142">
            <v>0</v>
          </cell>
          <cell r="AT142">
            <v>0</v>
          </cell>
          <cell r="AU142">
            <v>0</v>
          </cell>
          <cell r="AV142">
            <v>7.44</v>
          </cell>
          <cell r="AW142">
            <v>126.22999999999999</v>
          </cell>
          <cell r="AY142">
            <v>0</v>
          </cell>
          <cell r="AZ142">
            <v>2255.6200000000003</v>
          </cell>
          <cell r="BA142">
            <v>1690.0399999999997</v>
          </cell>
          <cell r="BE142">
            <v>917.15000000000009</v>
          </cell>
          <cell r="BF142">
            <v>9.7799999999999994</v>
          </cell>
          <cell r="BG142">
            <v>21.09</v>
          </cell>
          <cell r="BH142">
            <v>159.97</v>
          </cell>
          <cell r="BM142">
            <v>0</v>
          </cell>
          <cell r="BS142">
            <v>5260.8500000000013</v>
          </cell>
          <cell r="BT142">
            <v>106.47979999999998</v>
          </cell>
          <cell r="BU142">
            <v>263.41000000000003</v>
          </cell>
          <cell r="BV142">
            <v>170.2</v>
          </cell>
          <cell r="BW142">
            <v>2.02</v>
          </cell>
          <cell r="BX142">
            <v>0</v>
          </cell>
          <cell r="BY142">
            <v>0</v>
          </cell>
          <cell r="CA142">
            <v>889.41</v>
          </cell>
          <cell r="CB142">
            <v>484.4</v>
          </cell>
          <cell r="CC142">
            <v>0</v>
          </cell>
          <cell r="CD142">
            <v>0</v>
          </cell>
          <cell r="CE142">
            <v>0.84</v>
          </cell>
          <cell r="CF142">
            <v>0.75</v>
          </cell>
          <cell r="CG142">
            <v>0.74</v>
          </cell>
          <cell r="CH142">
            <v>5.0200000000000005</v>
          </cell>
          <cell r="CI142">
            <v>21.42</v>
          </cell>
          <cell r="CK142">
            <v>1.96</v>
          </cell>
          <cell r="CS142">
            <v>5.48</v>
          </cell>
          <cell r="CT142">
            <v>0</v>
          </cell>
        </row>
      </sheetData>
      <sheetData sheetId="7">
        <row r="142">
          <cell r="I142">
            <v>1294.2</v>
          </cell>
          <cell r="X142">
            <v>74.400000000000006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3.7</v>
          </cell>
          <cell r="AE142">
            <v>23.23</v>
          </cell>
          <cell r="AF142">
            <v>0</v>
          </cell>
          <cell r="AG142">
            <v>8.1999999999999993</v>
          </cell>
          <cell r="AH142">
            <v>0</v>
          </cell>
          <cell r="AI142">
            <v>0</v>
          </cell>
          <cell r="AJ142">
            <v>13.77</v>
          </cell>
          <cell r="AL142">
            <v>10</v>
          </cell>
          <cell r="AM142">
            <v>373.1</v>
          </cell>
          <cell r="AN142">
            <v>0</v>
          </cell>
          <cell r="AO142">
            <v>0</v>
          </cell>
          <cell r="AT142">
            <v>0</v>
          </cell>
          <cell r="AU142">
            <v>0</v>
          </cell>
          <cell r="AV142">
            <v>0.1</v>
          </cell>
          <cell r="AW142">
            <v>0</v>
          </cell>
          <cell r="AY142">
            <v>0</v>
          </cell>
          <cell r="AZ142">
            <v>95.02</v>
          </cell>
          <cell r="BA142">
            <v>6</v>
          </cell>
          <cell r="BE142">
            <v>0</v>
          </cell>
          <cell r="BF142">
            <v>13.26</v>
          </cell>
          <cell r="BG142">
            <v>0</v>
          </cell>
          <cell r="BH142">
            <v>0</v>
          </cell>
          <cell r="BM142">
            <v>0</v>
          </cell>
          <cell r="BS142">
            <v>942.57</v>
          </cell>
          <cell r="BT142">
            <v>71.509999999999991</v>
          </cell>
          <cell r="BU142">
            <v>164.31</v>
          </cell>
          <cell r="BV142">
            <v>266.8</v>
          </cell>
          <cell r="BW142">
            <v>8.6000000000000014</v>
          </cell>
          <cell r="BX142">
            <v>55.78</v>
          </cell>
          <cell r="BY142">
            <v>0</v>
          </cell>
          <cell r="CA142">
            <v>185</v>
          </cell>
          <cell r="CB142">
            <v>6.65</v>
          </cell>
          <cell r="CC142">
            <v>147.6</v>
          </cell>
          <cell r="CD142">
            <v>0</v>
          </cell>
          <cell r="CE142">
            <v>0</v>
          </cell>
          <cell r="CF142">
            <v>0</v>
          </cell>
          <cell r="CG142">
            <v>1.6</v>
          </cell>
          <cell r="CH142">
            <v>2.2999999999999998</v>
          </cell>
          <cell r="CI142">
            <v>74.959999999999994</v>
          </cell>
          <cell r="CK142">
            <v>26.9</v>
          </cell>
          <cell r="CS142">
            <v>0</v>
          </cell>
          <cell r="CT142">
            <v>0</v>
          </cell>
        </row>
      </sheetData>
      <sheetData sheetId="8">
        <row r="142">
          <cell r="I142">
            <v>30741.545000000002</v>
          </cell>
          <cell r="X142">
            <v>364.62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440.60230000000001</v>
          </cell>
          <cell r="AE142">
            <v>243.7</v>
          </cell>
          <cell r="AF142">
            <v>0</v>
          </cell>
          <cell r="AG142">
            <v>389.81000000000006</v>
          </cell>
          <cell r="AH142">
            <v>2750.6530999999995</v>
          </cell>
          <cell r="AI142">
            <v>0</v>
          </cell>
          <cell r="AJ142">
            <v>3982.8733999999999</v>
          </cell>
          <cell r="AL142">
            <v>33.700000000000003</v>
          </cell>
          <cell r="AM142">
            <v>261.52429999999998</v>
          </cell>
          <cell r="AN142">
            <v>10833.477500000001</v>
          </cell>
          <cell r="AO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Y142">
            <v>0</v>
          </cell>
          <cell r="AZ142">
            <v>694.63000000000011</v>
          </cell>
          <cell r="BA142">
            <v>239.10910000000001</v>
          </cell>
          <cell r="BE142">
            <v>131.06950000000001</v>
          </cell>
          <cell r="BF142">
            <v>4.41</v>
          </cell>
          <cell r="BG142">
            <v>18.571899999999999</v>
          </cell>
          <cell r="BH142">
            <v>7.19</v>
          </cell>
          <cell r="BM142">
            <v>0</v>
          </cell>
          <cell r="BS142">
            <v>4023.1499999999996</v>
          </cell>
          <cell r="BT142">
            <v>352.62200000000001</v>
          </cell>
          <cell r="BU142">
            <v>151.1249</v>
          </cell>
          <cell r="BV142">
            <v>40.340000000000003</v>
          </cell>
          <cell r="BW142">
            <v>1052.1605</v>
          </cell>
          <cell r="BX142">
            <v>383.97089999999997</v>
          </cell>
          <cell r="BY142">
            <v>0</v>
          </cell>
          <cell r="CA142">
            <v>1148.5744000000002</v>
          </cell>
          <cell r="CB142">
            <v>838.92319999999995</v>
          </cell>
          <cell r="CC142">
            <v>386.17</v>
          </cell>
          <cell r="CD142">
            <v>0</v>
          </cell>
          <cell r="CE142">
            <v>0</v>
          </cell>
          <cell r="CF142">
            <v>62.93</v>
          </cell>
          <cell r="CG142">
            <v>1.27</v>
          </cell>
          <cell r="CH142">
            <v>6.6400000000000006</v>
          </cell>
          <cell r="CI142">
            <v>68.89</v>
          </cell>
          <cell r="CK142">
            <v>0.97</v>
          </cell>
          <cell r="CS142">
            <v>3.58</v>
          </cell>
          <cell r="CT142">
            <v>0</v>
          </cell>
        </row>
      </sheetData>
      <sheetData sheetId="9">
        <row r="142">
          <cell r="I142">
            <v>27286.98</v>
          </cell>
          <cell r="X142">
            <v>357.19169999999997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380.96</v>
          </cell>
          <cell r="AE142">
            <v>1517.8700000000001</v>
          </cell>
          <cell r="AF142">
            <v>0</v>
          </cell>
          <cell r="AG142">
            <v>1992.7611999999999</v>
          </cell>
          <cell r="AH142">
            <v>4359.01</v>
          </cell>
          <cell r="AI142">
            <v>0</v>
          </cell>
          <cell r="AJ142">
            <v>6403.1663000000008</v>
          </cell>
          <cell r="AL142">
            <v>13244.101700000001</v>
          </cell>
          <cell r="AM142">
            <v>1737.5</v>
          </cell>
          <cell r="AN142">
            <v>541.17999999999915</v>
          </cell>
          <cell r="AO142">
            <v>0</v>
          </cell>
          <cell r="AT142">
            <v>0</v>
          </cell>
          <cell r="AU142">
            <v>0</v>
          </cell>
          <cell r="AV142">
            <v>5.4</v>
          </cell>
          <cell r="AW142">
            <v>589.86</v>
          </cell>
          <cell r="AY142">
            <v>0</v>
          </cell>
          <cell r="AZ142">
            <v>737.57999999999993</v>
          </cell>
          <cell r="BA142">
            <v>702.74</v>
          </cell>
          <cell r="BE142">
            <v>271.37</v>
          </cell>
          <cell r="BF142">
            <v>2.41</v>
          </cell>
          <cell r="BG142">
            <v>1.83</v>
          </cell>
          <cell r="BH142">
            <v>0</v>
          </cell>
          <cell r="BM142">
            <v>0</v>
          </cell>
          <cell r="BS142">
            <v>862.76459999999986</v>
          </cell>
          <cell r="BT142">
            <v>117.94689999999991</v>
          </cell>
          <cell r="BU142">
            <v>284.43789999999996</v>
          </cell>
          <cell r="BV142">
            <v>116.15009999999999</v>
          </cell>
          <cell r="BW142">
            <v>62.4</v>
          </cell>
          <cell r="BX142">
            <v>0</v>
          </cell>
          <cell r="BY142">
            <v>0</v>
          </cell>
          <cell r="CA142">
            <v>823.40000000000009</v>
          </cell>
          <cell r="CB142">
            <v>420.08</v>
          </cell>
          <cell r="CC142">
            <v>0</v>
          </cell>
          <cell r="CD142">
            <v>0</v>
          </cell>
          <cell r="CE142">
            <v>0</v>
          </cell>
          <cell r="CF142">
            <v>2.4900000000000002</v>
          </cell>
          <cell r="CG142">
            <v>0.84199999999999997</v>
          </cell>
          <cell r="CH142">
            <v>1.9601</v>
          </cell>
          <cell r="CI142">
            <v>27.011600000000001</v>
          </cell>
          <cell r="CK142">
            <v>24.53</v>
          </cell>
          <cell r="CS142">
            <v>7.6599999999999993</v>
          </cell>
          <cell r="CT142">
            <v>0</v>
          </cell>
        </row>
      </sheetData>
      <sheetData sheetId="10">
        <row r="142">
          <cell r="I142">
            <v>59020.630000000005</v>
          </cell>
          <cell r="X142">
            <v>688.63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791.4</v>
          </cell>
          <cell r="AE142">
            <v>1468.48</v>
          </cell>
          <cell r="AF142">
            <v>0</v>
          </cell>
          <cell r="AG142">
            <v>1878.9899999999998</v>
          </cell>
          <cell r="AH142">
            <v>4435.41</v>
          </cell>
          <cell r="AI142">
            <v>0</v>
          </cell>
          <cell r="AJ142">
            <v>11678.392400000001</v>
          </cell>
          <cell r="AL142">
            <v>8718.84</v>
          </cell>
          <cell r="AM142">
            <v>365</v>
          </cell>
          <cell r="AN142">
            <v>303.22000000000003</v>
          </cell>
          <cell r="AO142">
            <v>0</v>
          </cell>
          <cell r="AT142">
            <v>0</v>
          </cell>
          <cell r="AU142">
            <v>0</v>
          </cell>
          <cell r="AV142">
            <v>25.45</v>
          </cell>
          <cell r="AW142">
            <v>112.06</v>
          </cell>
          <cell r="AY142">
            <v>0</v>
          </cell>
          <cell r="AZ142">
            <v>1739.32</v>
          </cell>
          <cell r="BA142">
            <v>404.36</v>
          </cell>
          <cell r="BE142">
            <v>840.58</v>
          </cell>
          <cell r="BF142">
            <v>6.71</v>
          </cell>
          <cell r="BG142">
            <v>0</v>
          </cell>
          <cell r="BH142">
            <v>0</v>
          </cell>
          <cell r="BM142">
            <v>0</v>
          </cell>
          <cell r="BS142">
            <v>7801.15</v>
          </cell>
          <cell r="BT142">
            <v>0.64999999999994773</v>
          </cell>
          <cell r="BU142">
            <v>842.6</v>
          </cell>
          <cell r="BV142">
            <v>216.59</v>
          </cell>
          <cell r="BW142">
            <v>0.17</v>
          </cell>
          <cell r="BX142">
            <v>0</v>
          </cell>
          <cell r="BY142">
            <v>0</v>
          </cell>
          <cell r="CA142">
            <v>2246.2676000000001</v>
          </cell>
          <cell r="CB142">
            <v>533.43999999999994</v>
          </cell>
          <cell r="CC142">
            <v>0</v>
          </cell>
          <cell r="CD142">
            <v>0.34</v>
          </cell>
          <cell r="CE142">
            <v>0</v>
          </cell>
          <cell r="CF142">
            <v>39.590000000000003</v>
          </cell>
          <cell r="CG142">
            <v>6.6</v>
          </cell>
          <cell r="CH142">
            <v>17.009999999999998</v>
          </cell>
          <cell r="CI142">
            <v>113.24</v>
          </cell>
          <cell r="CK142">
            <v>0</v>
          </cell>
          <cell r="CS142">
            <v>3.86</v>
          </cell>
          <cell r="CT142">
            <v>0</v>
          </cell>
        </row>
      </sheetData>
      <sheetData sheetId="11">
        <row r="142">
          <cell r="I142">
            <v>66650.400000000023</v>
          </cell>
          <cell r="X142">
            <v>1359.1499999999996</v>
          </cell>
          <cell r="Y142"/>
          <cell r="Z142"/>
          <cell r="AA142"/>
          <cell r="AB142"/>
          <cell r="AC142"/>
          <cell r="AD142">
            <v>1008.6499999999999</v>
          </cell>
          <cell r="AE142">
            <v>1481.2900000000002</v>
          </cell>
          <cell r="AF142"/>
          <cell r="AG142">
            <v>2084.4699999999998</v>
          </cell>
          <cell r="AH142">
            <v>5716.77</v>
          </cell>
          <cell r="AI142"/>
          <cell r="AJ142">
            <v>11222.41</v>
          </cell>
          <cell r="AL142">
            <v>5867.9</v>
          </cell>
          <cell r="AM142">
            <v>190.33</v>
          </cell>
          <cell r="AN142">
            <v>988.90999999999974</v>
          </cell>
          <cell r="AO142"/>
          <cell r="AT142"/>
          <cell r="AU142"/>
          <cell r="AV142">
            <v>12.85</v>
          </cell>
          <cell r="AW142">
            <v>274.62</v>
          </cell>
          <cell r="AY142"/>
          <cell r="AZ142">
            <v>959.91</v>
          </cell>
          <cell r="BA142">
            <v>894.78</v>
          </cell>
          <cell r="BE142">
            <v>1005.52</v>
          </cell>
          <cell r="BF142">
            <v>18.75</v>
          </cell>
          <cell r="BG142"/>
          <cell r="BH142">
            <v>11</v>
          </cell>
          <cell r="BM142"/>
          <cell r="BS142">
            <v>6074.7160000000013</v>
          </cell>
          <cell r="BT142">
            <v>606.54399999999998</v>
          </cell>
          <cell r="BU142">
            <v>34.31</v>
          </cell>
          <cell r="BV142">
            <v>50.26</v>
          </cell>
          <cell r="BW142">
            <v>693.84</v>
          </cell>
          <cell r="BX142">
            <v>18.14</v>
          </cell>
          <cell r="BY142"/>
          <cell r="CA142">
            <v>1851.9</v>
          </cell>
          <cell r="CB142">
            <v>500.07</v>
          </cell>
          <cell r="CC142">
            <v>514</v>
          </cell>
          <cell r="CD142">
            <v>243.09</v>
          </cell>
          <cell r="CE142">
            <v>1</v>
          </cell>
          <cell r="CF142">
            <v>8.0399999999999991</v>
          </cell>
          <cell r="CG142">
            <v>0.95</v>
          </cell>
          <cell r="CH142">
            <v>5.24</v>
          </cell>
          <cell r="CI142">
            <v>292.13</v>
          </cell>
          <cell r="CK142">
            <v>150.58000000000001</v>
          </cell>
          <cell r="CS142">
            <v>5.79</v>
          </cell>
          <cell r="CT142"/>
        </row>
      </sheetData>
      <sheetData sheetId="12">
        <row r="142">
          <cell r="I142">
            <v>44929.849999999991</v>
          </cell>
          <cell r="X142">
            <v>563.81000000000006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725.57</v>
          </cell>
          <cell r="AE142">
            <v>1102.99</v>
          </cell>
          <cell r="AF142">
            <v>0</v>
          </cell>
          <cell r="AG142">
            <v>1304.3900000000003</v>
          </cell>
          <cell r="AH142">
            <v>9119.56</v>
          </cell>
          <cell r="AI142">
            <v>0</v>
          </cell>
          <cell r="AJ142">
            <v>7025.68</v>
          </cell>
          <cell r="AL142">
            <v>10416.230000000001</v>
          </cell>
          <cell r="AM142">
            <v>413.93</v>
          </cell>
          <cell r="AN142">
            <v>670.2400000000008</v>
          </cell>
          <cell r="AO142">
            <v>0</v>
          </cell>
          <cell r="AT142">
            <v>0</v>
          </cell>
          <cell r="AU142">
            <v>0</v>
          </cell>
          <cell r="AV142">
            <v>10.9</v>
          </cell>
          <cell r="AW142">
            <v>19.8</v>
          </cell>
          <cell r="AY142">
            <v>0</v>
          </cell>
          <cell r="AZ142">
            <v>1195.3599999999999</v>
          </cell>
          <cell r="BA142">
            <v>906.09999999999991</v>
          </cell>
          <cell r="BE142">
            <v>324.63</v>
          </cell>
          <cell r="BF142">
            <v>76.52000000000001</v>
          </cell>
          <cell r="BG142">
            <v>133.13</v>
          </cell>
          <cell r="BH142">
            <v>74.009999999999991</v>
          </cell>
          <cell r="BM142">
            <v>0</v>
          </cell>
          <cell r="BS142">
            <v>5014.45</v>
          </cell>
          <cell r="BT142">
            <v>747.57999999999993</v>
          </cell>
          <cell r="BU142">
            <v>279.07</v>
          </cell>
          <cell r="BV142">
            <v>231.14</v>
          </cell>
          <cell r="BW142">
            <v>709.31000000000006</v>
          </cell>
          <cell r="BX142">
            <v>0</v>
          </cell>
          <cell r="BY142">
            <v>0</v>
          </cell>
          <cell r="CA142">
            <v>1100.1099999999999</v>
          </cell>
          <cell r="CB142">
            <v>1173.69</v>
          </cell>
          <cell r="CC142">
            <v>248.93</v>
          </cell>
          <cell r="CD142">
            <v>0.86</v>
          </cell>
          <cell r="CE142">
            <v>0.54</v>
          </cell>
          <cell r="CF142">
            <v>17.77</v>
          </cell>
          <cell r="CG142">
            <v>16.16</v>
          </cell>
          <cell r="CH142">
            <v>13.649999999999999</v>
          </cell>
          <cell r="CI142">
            <v>175.37</v>
          </cell>
          <cell r="CK142">
            <v>17.829999999999998</v>
          </cell>
          <cell r="CS142">
            <v>2.7</v>
          </cell>
          <cell r="CT142">
            <v>0</v>
          </cell>
        </row>
      </sheetData>
      <sheetData sheetId="13">
        <row r="142">
          <cell r="I142">
            <v>40741.284399999997</v>
          </cell>
          <cell r="X142">
            <v>498.74630000000002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700.5</v>
          </cell>
          <cell r="AE142">
            <v>1519.1999999999998</v>
          </cell>
          <cell r="AF142">
            <v>0</v>
          </cell>
          <cell r="AG142">
            <v>3205.29</v>
          </cell>
          <cell r="AH142">
            <v>5122.21</v>
          </cell>
          <cell r="AI142">
            <v>0</v>
          </cell>
          <cell r="AJ142">
            <v>11980.242199999999</v>
          </cell>
          <cell r="AL142">
            <v>11311.99</v>
          </cell>
          <cell r="AM142">
            <v>188.77</v>
          </cell>
          <cell r="AN142">
            <v>738.39999999999964</v>
          </cell>
          <cell r="AO142">
            <v>0</v>
          </cell>
          <cell r="AT142">
            <v>0</v>
          </cell>
          <cell r="AU142">
            <v>0</v>
          </cell>
          <cell r="AV142">
            <v>8.49</v>
          </cell>
          <cell r="AW142">
            <v>66.73</v>
          </cell>
          <cell r="AY142">
            <v>0</v>
          </cell>
          <cell r="AZ142">
            <v>704.56000000000006</v>
          </cell>
          <cell r="BA142">
            <v>978.18</v>
          </cell>
          <cell r="BE142">
            <v>474.76000000000005</v>
          </cell>
          <cell r="BF142">
            <v>0</v>
          </cell>
          <cell r="BG142">
            <v>5.84</v>
          </cell>
          <cell r="BH142">
            <v>0</v>
          </cell>
          <cell r="BM142">
            <v>0</v>
          </cell>
          <cell r="BS142">
            <v>4938.0569999999998</v>
          </cell>
          <cell r="BT142">
            <v>214.13809999999995</v>
          </cell>
          <cell r="BU142">
            <v>69.982799999999997</v>
          </cell>
          <cell r="BV142">
            <v>17.190000000000001</v>
          </cell>
          <cell r="BW142">
            <v>78.199999999999989</v>
          </cell>
          <cell r="BX142">
            <v>9.5500000000000007</v>
          </cell>
          <cell r="BY142">
            <v>0</v>
          </cell>
          <cell r="CA142">
            <v>832.94729999999993</v>
          </cell>
          <cell r="CB142">
            <v>416.67</v>
          </cell>
          <cell r="CC142">
            <v>0</v>
          </cell>
          <cell r="CD142">
            <v>0</v>
          </cell>
          <cell r="CE142">
            <v>0</v>
          </cell>
          <cell r="CF142">
            <v>13.04</v>
          </cell>
          <cell r="CG142">
            <v>0</v>
          </cell>
          <cell r="CH142">
            <v>6.63</v>
          </cell>
          <cell r="CI142">
            <v>25.12</v>
          </cell>
          <cell r="CK142">
            <v>0</v>
          </cell>
          <cell r="CS142">
            <v>0</v>
          </cell>
          <cell r="CT142">
            <v>0</v>
          </cell>
        </row>
      </sheetData>
      <sheetData sheetId="14">
        <row r="142">
          <cell r="I142">
            <v>16443.256599999997</v>
          </cell>
          <cell r="X142">
            <v>187.69490000000002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600.53899999999999</v>
          </cell>
          <cell r="AE142">
            <v>615.29099999999994</v>
          </cell>
          <cell r="AF142">
            <v>0</v>
          </cell>
          <cell r="AG142">
            <v>363.88330000000002</v>
          </cell>
          <cell r="AH142">
            <v>1050.25</v>
          </cell>
          <cell r="AI142">
            <v>0</v>
          </cell>
          <cell r="AJ142">
            <v>4036.5438000000004</v>
          </cell>
          <cell r="AL142">
            <v>1889.15</v>
          </cell>
          <cell r="AM142">
            <v>186.9</v>
          </cell>
          <cell r="AN142">
            <v>685.48</v>
          </cell>
          <cell r="AO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9.4</v>
          </cell>
          <cell r="AY142">
            <v>0</v>
          </cell>
          <cell r="AZ142">
            <v>277.21000000000004</v>
          </cell>
          <cell r="BA142">
            <v>168.82</v>
          </cell>
          <cell r="BE142">
            <v>313.49280000000005</v>
          </cell>
          <cell r="BF142">
            <v>3.63</v>
          </cell>
          <cell r="BG142">
            <v>10.91</v>
          </cell>
          <cell r="BH142">
            <v>0</v>
          </cell>
          <cell r="BM142">
            <v>0</v>
          </cell>
          <cell r="BS142">
            <v>1401.2730999999999</v>
          </cell>
          <cell r="BT142">
            <v>27.567100000000003</v>
          </cell>
          <cell r="BU142">
            <v>119.3115</v>
          </cell>
          <cell r="BV142">
            <v>30.198800000000002</v>
          </cell>
          <cell r="BW142">
            <v>0</v>
          </cell>
          <cell r="BX142">
            <v>82.120800000000003</v>
          </cell>
          <cell r="BY142">
            <v>0</v>
          </cell>
          <cell r="CA142">
            <v>483.03470000000004</v>
          </cell>
          <cell r="CB142">
            <v>137.07650000000001</v>
          </cell>
          <cell r="CC142">
            <v>285.16489999999999</v>
          </cell>
          <cell r="CD142">
            <v>0</v>
          </cell>
          <cell r="CE142">
            <v>0</v>
          </cell>
          <cell r="CF142">
            <v>9.6118999999999986</v>
          </cell>
          <cell r="CG142">
            <v>0.23</v>
          </cell>
          <cell r="CH142">
            <v>1.3578000000000001</v>
          </cell>
          <cell r="CI142">
            <v>19.450600000000001</v>
          </cell>
          <cell r="CK142">
            <v>15.13</v>
          </cell>
          <cell r="CS142">
            <v>0</v>
          </cell>
          <cell r="CT142">
            <v>0</v>
          </cell>
        </row>
      </sheetData>
      <sheetData sheetId="15">
        <row r="142">
          <cell r="I142">
            <v>45338.01</v>
          </cell>
          <cell r="X142">
            <v>913.77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792.26</v>
          </cell>
          <cell r="AE142">
            <v>1075.94</v>
          </cell>
          <cell r="AF142">
            <v>0</v>
          </cell>
          <cell r="AG142">
            <v>1427.3799999999999</v>
          </cell>
          <cell r="AH142">
            <v>2951.9</v>
          </cell>
          <cell r="AI142">
            <v>0</v>
          </cell>
          <cell r="AJ142">
            <v>6511.0800000000008</v>
          </cell>
          <cell r="AL142">
            <v>8973.0399999999991</v>
          </cell>
          <cell r="AM142">
            <v>161.34</v>
          </cell>
          <cell r="AN142">
            <v>14.36</v>
          </cell>
          <cell r="AO142">
            <v>0</v>
          </cell>
          <cell r="AT142">
            <v>0</v>
          </cell>
          <cell r="AU142">
            <v>0</v>
          </cell>
          <cell r="AV142">
            <v>13.77</v>
          </cell>
          <cell r="AW142">
            <v>95</v>
          </cell>
          <cell r="AY142">
            <v>0</v>
          </cell>
          <cell r="AZ142">
            <v>444.89000000000004</v>
          </cell>
          <cell r="BA142">
            <v>1213.3</v>
          </cell>
          <cell r="BE142">
            <v>454.47</v>
          </cell>
          <cell r="BF142">
            <v>1.29</v>
          </cell>
          <cell r="BG142">
            <v>114.86</v>
          </cell>
          <cell r="BH142">
            <v>136.19</v>
          </cell>
          <cell r="BM142">
            <v>0</v>
          </cell>
          <cell r="BS142">
            <v>7534.2299999999987</v>
          </cell>
          <cell r="BT142">
            <v>115.63000000000002</v>
          </cell>
          <cell r="BU142">
            <v>344.21</v>
          </cell>
          <cell r="BV142">
            <v>89.09</v>
          </cell>
          <cell r="BW142">
            <v>0</v>
          </cell>
          <cell r="BX142">
            <v>29.73</v>
          </cell>
          <cell r="BY142">
            <v>0</v>
          </cell>
          <cell r="CA142">
            <v>1547.31</v>
          </cell>
          <cell r="CB142">
            <v>628.29</v>
          </cell>
          <cell r="CC142">
            <v>128.94</v>
          </cell>
          <cell r="CD142">
            <v>0</v>
          </cell>
          <cell r="CE142">
            <v>0</v>
          </cell>
          <cell r="CF142">
            <v>0.5</v>
          </cell>
          <cell r="CG142">
            <v>0.41</v>
          </cell>
          <cell r="CH142">
            <v>12.69</v>
          </cell>
          <cell r="CI142">
            <v>212.20999999999998</v>
          </cell>
          <cell r="CK142">
            <v>150.97</v>
          </cell>
          <cell r="CS142">
            <v>17.170000000000002</v>
          </cell>
          <cell r="CT142">
            <v>0</v>
          </cell>
        </row>
      </sheetData>
      <sheetData sheetId="16">
        <row r="142">
          <cell r="I142">
            <v>49585.709999999992</v>
          </cell>
          <cell r="X142">
            <v>1086.23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743.42</v>
          </cell>
          <cell r="AE142">
            <v>1049.8399999999999</v>
          </cell>
          <cell r="AF142">
            <v>0</v>
          </cell>
          <cell r="AG142">
            <v>1823.6299999999999</v>
          </cell>
          <cell r="AH142">
            <v>8860.33</v>
          </cell>
          <cell r="AI142">
            <v>0</v>
          </cell>
          <cell r="AJ142">
            <v>9850.19</v>
          </cell>
          <cell r="AL142">
            <v>6661.29</v>
          </cell>
          <cell r="AM142">
            <v>732.55</v>
          </cell>
          <cell r="AN142">
            <v>8.4600000000000009</v>
          </cell>
          <cell r="AO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Y142">
            <v>0</v>
          </cell>
          <cell r="AZ142">
            <v>156.13000000000017</v>
          </cell>
          <cell r="BA142">
            <v>1711.69</v>
          </cell>
          <cell r="BE142">
            <v>142.14999999999998</v>
          </cell>
          <cell r="BF142">
            <v>18.68</v>
          </cell>
          <cell r="BG142">
            <v>0</v>
          </cell>
          <cell r="BH142">
            <v>4.55</v>
          </cell>
          <cell r="BM142">
            <v>0</v>
          </cell>
          <cell r="BS142">
            <v>6279.8999999999987</v>
          </cell>
          <cell r="BT142">
            <v>130.72000000000003</v>
          </cell>
          <cell r="BU142">
            <v>1185.76</v>
          </cell>
          <cell r="BV142">
            <v>249.05</v>
          </cell>
          <cell r="BW142">
            <v>1.8</v>
          </cell>
          <cell r="BX142">
            <v>4.04</v>
          </cell>
          <cell r="BY142">
            <v>0</v>
          </cell>
          <cell r="CA142">
            <v>1810.8000000000002</v>
          </cell>
          <cell r="CB142">
            <v>775.17000000000007</v>
          </cell>
          <cell r="CC142">
            <v>99.35</v>
          </cell>
          <cell r="CD142">
            <v>0</v>
          </cell>
          <cell r="CE142">
            <v>0</v>
          </cell>
          <cell r="CF142">
            <v>0</v>
          </cell>
          <cell r="CG142">
            <v>8.6199999999999992</v>
          </cell>
          <cell r="CH142">
            <v>2.93</v>
          </cell>
          <cell r="CI142">
            <v>174.78</v>
          </cell>
          <cell r="CK142">
            <v>84.54</v>
          </cell>
          <cell r="CS142">
            <v>49.33</v>
          </cell>
          <cell r="CT142">
            <v>0</v>
          </cell>
        </row>
      </sheetData>
      <sheetData sheetId="17">
        <row r="142">
          <cell r="I142">
            <v>25447.762400000003</v>
          </cell>
          <cell r="X142">
            <v>244.34010000000001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350.12</v>
          </cell>
          <cell r="AE142">
            <v>1814.2526000000003</v>
          </cell>
          <cell r="AF142">
            <v>0</v>
          </cell>
          <cell r="AG142">
            <v>3332.6162999999997</v>
          </cell>
          <cell r="AH142">
            <v>3452.3397</v>
          </cell>
          <cell r="AI142">
            <v>0</v>
          </cell>
          <cell r="AJ142">
            <v>6955.7390000000005</v>
          </cell>
          <cell r="AL142">
            <v>19995.514199999998</v>
          </cell>
          <cell r="AM142">
            <v>1886.54</v>
          </cell>
          <cell r="AN142">
            <v>1496.6058000000014</v>
          </cell>
          <cell r="AO142">
            <v>0</v>
          </cell>
          <cell r="AT142">
            <v>0</v>
          </cell>
          <cell r="AU142">
            <v>0</v>
          </cell>
          <cell r="AV142">
            <v>4.5999999999999996</v>
          </cell>
          <cell r="AW142">
            <v>263.33</v>
          </cell>
          <cell r="AY142">
            <v>0</v>
          </cell>
          <cell r="AZ142">
            <v>494.8852</v>
          </cell>
          <cell r="BA142">
            <v>545.66909999999996</v>
          </cell>
          <cell r="BE142">
            <v>587.51120000000003</v>
          </cell>
          <cell r="BF142">
            <v>2.72</v>
          </cell>
          <cell r="BG142">
            <v>0</v>
          </cell>
          <cell r="BH142">
            <v>0</v>
          </cell>
          <cell r="BM142">
            <v>0</v>
          </cell>
          <cell r="BS142">
            <v>5340.2534000000014</v>
          </cell>
          <cell r="BT142">
            <v>86.552400000000063</v>
          </cell>
          <cell r="BU142">
            <v>278.26940000000002</v>
          </cell>
          <cell r="BV142">
            <v>127.6194</v>
          </cell>
          <cell r="BW142">
            <v>78.54740000000001</v>
          </cell>
          <cell r="BX142">
            <v>289.56290000000001</v>
          </cell>
          <cell r="BY142">
            <v>0</v>
          </cell>
          <cell r="CA142">
            <v>1432.6211000000001</v>
          </cell>
          <cell r="CB142">
            <v>532.35</v>
          </cell>
          <cell r="CC142">
            <v>238.9264</v>
          </cell>
          <cell r="CD142">
            <v>0</v>
          </cell>
          <cell r="CE142">
            <v>0</v>
          </cell>
          <cell r="CF142">
            <v>1.72</v>
          </cell>
          <cell r="CG142">
            <v>0.32</v>
          </cell>
          <cell r="CH142">
            <v>4.8479999999999999</v>
          </cell>
          <cell r="CI142">
            <v>34.954799999999999</v>
          </cell>
          <cell r="CK142">
            <v>0</v>
          </cell>
          <cell r="CS142">
            <v>20.870200000000001</v>
          </cell>
          <cell r="CT142">
            <v>0</v>
          </cell>
        </row>
      </sheetData>
      <sheetData sheetId="18">
        <row r="142">
          <cell r="I142">
            <v>46407.798999999999</v>
          </cell>
          <cell r="X142">
            <v>669.58999999999992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876.49</v>
          </cell>
          <cell r="AE142">
            <v>1756.13</v>
          </cell>
          <cell r="AF142">
            <v>0</v>
          </cell>
          <cell r="AG142">
            <v>1728.7774999999999</v>
          </cell>
          <cell r="AH142">
            <v>4159.607</v>
          </cell>
          <cell r="AI142">
            <v>0</v>
          </cell>
          <cell r="AJ142">
            <v>10208.105000000001</v>
          </cell>
          <cell r="AL142">
            <v>11323.28</v>
          </cell>
          <cell r="AM142">
            <v>297.24</v>
          </cell>
          <cell r="AN142">
            <v>225.92000000000053</v>
          </cell>
          <cell r="AO142">
            <v>0</v>
          </cell>
          <cell r="AT142">
            <v>0</v>
          </cell>
          <cell r="AU142">
            <v>0</v>
          </cell>
          <cell r="AV142">
            <v>10.139999999999999</v>
          </cell>
          <cell r="AW142">
            <v>336.97</v>
          </cell>
          <cell r="AY142">
            <v>0</v>
          </cell>
          <cell r="AZ142">
            <v>1378.37</v>
          </cell>
          <cell r="BA142">
            <v>492.06999999999994</v>
          </cell>
          <cell r="BE142">
            <v>182.14000000000001</v>
          </cell>
          <cell r="BF142">
            <v>14.950000000000001</v>
          </cell>
          <cell r="BG142">
            <v>0</v>
          </cell>
          <cell r="BH142">
            <v>0</v>
          </cell>
          <cell r="BM142">
            <v>0</v>
          </cell>
          <cell r="BS142">
            <v>3515.7900000000004</v>
          </cell>
          <cell r="BT142">
            <v>820.72489999999937</v>
          </cell>
          <cell r="BU142">
            <v>261.4375</v>
          </cell>
          <cell r="BV142">
            <v>67.094700000000003</v>
          </cell>
          <cell r="BW142">
            <v>0</v>
          </cell>
          <cell r="BX142">
            <v>813.77499999999998</v>
          </cell>
          <cell r="BY142">
            <v>0</v>
          </cell>
          <cell r="CA142">
            <v>730.59</v>
          </cell>
          <cell r="CB142">
            <v>379.61399999999998</v>
          </cell>
          <cell r="CC142">
            <v>200.38</v>
          </cell>
          <cell r="CD142">
            <v>0</v>
          </cell>
          <cell r="CE142">
            <v>0</v>
          </cell>
          <cell r="CF142">
            <v>0.09</v>
          </cell>
          <cell r="CG142">
            <v>1.58</v>
          </cell>
          <cell r="CH142">
            <v>2.8149999999999999</v>
          </cell>
          <cell r="CI142">
            <v>0.35899999999999999</v>
          </cell>
          <cell r="CK142">
            <v>10.26</v>
          </cell>
          <cell r="CS142">
            <v>0</v>
          </cell>
          <cell r="CT142">
            <v>0</v>
          </cell>
        </row>
      </sheetData>
      <sheetData sheetId="19">
        <row r="142">
          <cell r="I142">
            <v>31576.6008</v>
          </cell>
          <cell r="X142">
            <v>825.24149999999997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576.69999999999993</v>
          </cell>
          <cell r="AE142">
            <v>1555.5258000000001</v>
          </cell>
          <cell r="AF142">
            <v>18.04</v>
          </cell>
          <cell r="AG142">
            <v>698.59589999999992</v>
          </cell>
          <cell r="AH142">
            <v>12033.3498</v>
          </cell>
          <cell r="AI142">
            <v>0</v>
          </cell>
          <cell r="AJ142">
            <v>4785.7079999999996</v>
          </cell>
          <cell r="AL142">
            <v>6711.6799999999994</v>
          </cell>
          <cell r="AM142">
            <v>619.50559999999996</v>
          </cell>
          <cell r="AN142">
            <v>103.90170000000039</v>
          </cell>
          <cell r="AO142">
            <v>0</v>
          </cell>
          <cell r="AT142">
            <v>0</v>
          </cell>
          <cell r="AU142">
            <v>0</v>
          </cell>
          <cell r="AV142">
            <v>15.9</v>
          </cell>
          <cell r="AW142">
            <v>160.44</v>
          </cell>
          <cell r="AY142">
            <v>0</v>
          </cell>
          <cell r="AZ142">
            <v>780.94489999999973</v>
          </cell>
          <cell r="BA142">
            <v>296.65000000000003</v>
          </cell>
          <cell r="BE142">
            <v>347.9932</v>
          </cell>
          <cell r="BF142">
            <v>35.549999999999997</v>
          </cell>
          <cell r="BG142">
            <v>164.01</v>
          </cell>
          <cell r="BH142">
            <v>2.29</v>
          </cell>
          <cell r="BM142">
            <v>0</v>
          </cell>
          <cell r="BS142">
            <v>4339.0349999999999</v>
          </cell>
          <cell r="BT142">
            <v>129.55440000000004</v>
          </cell>
          <cell r="BU142">
            <v>249.33949999999999</v>
          </cell>
          <cell r="BV142">
            <v>69.539100000000005</v>
          </cell>
          <cell r="BW142">
            <v>862.33029999999997</v>
          </cell>
          <cell r="BX142">
            <v>31.069599999999998</v>
          </cell>
          <cell r="BY142">
            <v>0</v>
          </cell>
          <cell r="CA142">
            <v>1250.577</v>
          </cell>
          <cell r="CB142">
            <v>441.64170000000001</v>
          </cell>
          <cell r="CC142">
            <v>0</v>
          </cell>
          <cell r="CD142">
            <v>0</v>
          </cell>
          <cell r="CE142">
            <v>0</v>
          </cell>
          <cell r="CF142">
            <v>0.37</v>
          </cell>
          <cell r="CG142">
            <v>0.51029999999999998</v>
          </cell>
          <cell r="CH142">
            <v>2.2845</v>
          </cell>
          <cell r="CI142">
            <v>56.430800000000005</v>
          </cell>
          <cell r="CK142">
            <v>17.61</v>
          </cell>
          <cell r="CS142">
            <v>18.6158</v>
          </cell>
          <cell r="CT142">
            <v>0</v>
          </cell>
        </row>
      </sheetData>
      <sheetData sheetId="20">
        <row r="142">
          <cell r="I142">
            <v>37434.2765</v>
          </cell>
          <cell r="X142">
            <v>414.40120000000002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503.72999999999996</v>
          </cell>
          <cell r="AE142">
            <v>901.39</v>
          </cell>
          <cell r="AF142">
            <v>0.22</v>
          </cell>
          <cell r="AG142">
            <v>1562.0700000000002</v>
          </cell>
          <cell r="AH142">
            <v>2401.37</v>
          </cell>
          <cell r="AI142">
            <v>0</v>
          </cell>
          <cell r="AJ142">
            <v>8022.7470999999996</v>
          </cell>
          <cell r="AL142">
            <v>4818.33</v>
          </cell>
          <cell r="AM142">
            <v>240.80999999999997</v>
          </cell>
          <cell r="AN142">
            <v>169.76000000000002</v>
          </cell>
          <cell r="AO142">
            <v>0</v>
          </cell>
          <cell r="AT142">
            <v>0</v>
          </cell>
          <cell r="AU142">
            <v>0</v>
          </cell>
          <cell r="AV142">
            <v>6.73</v>
          </cell>
          <cell r="AW142">
            <v>13</v>
          </cell>
          <cell r="AY142">
            <v>0</v>
          </cell>
          <cell r="AZ142">
            <v>110.9499999999999</v>
          </cell>
          <cell r="BA142">
            <v>833.22849999999994</v>
          </cell>
          <cell r="BE142">
            <v>261.39150000000001</v>
          </cell>
          <cell r="BF142">
            <v>26.973199999999999</v>
          </cell>
          <cell r="BG142">
            <v>0</v>
          </cell>
          <cell r="BH142">
            <v>1.34</v>
          </cell>
          <cell r="BM142">
            <v>0</v>
          </cell>
          <cell r="BS142">
            <v>4945.3500000000004</v>
          </cell>
          <cell r="BT142">
            <v>26.796999999999993</v>
          </cell>
          <cell r="BU142">
            <v>237.86009999999999</v>
          </cell>
          <cell r="BV142">
            <v>135.405</v>
          </cell>
          <cell r="BW142">
            <v>0</v>
          </cell>
          <cell r="BX142">
            <v>39.700000000000003</v>
          </cell>
          <cell r="BY142">
            <v>0</v>
          </cell>
          <cell r="CA142">
            <v>832.36699999999996</v>
          </cell>
          <cell r="CB142">
            <v>290.89999999999998</v>
          </cell>
          <cell r="CC142">
            <v>123.49</v>
          </cell>
          <cell r="CD142">
            <v>0</v>
          </cell>
          <cell r="CE142">
            <v>0</v>
          </cell>
          <cell r="CF142">
            <v>103.53019999999999</v>
          </cell>
          <cell r="CG142">
            <v>2.02</v>
          </cell>
          <cell r="CH142">
            <v>11.739100000000001</v>
          </cell>
          <cell r="CI142">
            <v>18.869999999999997</v>
          </cell>
          <cell r="CK142">
            <v>1.2036</v>
          </cell>
          <cell r="CS142">
            <v>7.6499999999999995</v>
          </cell>
          <cell r="CT142">
            <v>0</v>
          </cell>
        </row>
      </sheetData>
      <sheetData sheetId="21">
        <row r="142">
          <cell r="I142">
            <v>17400.282399999996</v>
          </cell>
          <cell r="X142">
            <v>451.3365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227.55699999999999</v>
          </cell>
          <cell r="AE142">
            <v>232.51000000000002</v>
          </cell>
          <cell r="AF142">
            <v>0.96889999999999998</v>
          </cell>
          <cell r="AG142">
            <v>188.88929999999999</v>
          </cell>
          <cell r="AH142">
            <v>1696.9283</v>
          </cell>
          <cell r="AI142">
            <v>0</v>
          </cell>
          <cell r="AJ142">
            <v>2136.5787999999998</v>
          </cell>
          <cell r="AL142">
            <v>2348.2840999999999</v>
          </cell>
          <cell r="AM142">
            <v>272.5</v>
          </cell>
          <cell r="AN142">
            <v>35.498299999999993</v>
          </cell>
          <cell r="AO142">
            <v>0</v>
          </cell>
          <cell r="AT142">
            <v>0</v>
          </cell>
          <cell r="AU142">
            <v>0</v>
          </cell>
          <cell r="AV142">
            <v>6</v>
          </cell>
          <cell r="AW142">
            <v>16.89</v>
          </cell>
          <cell r="AY142">
            <v>0</v>
          </cell>
          <cell r="AZ142">
            <v>2777.8341</v>
          </cell>
          <cell r="BA142">
            <v>13.39</v>
          </cell>
          <cell r="BE142">
            <v>86.133200000000002</v>
          </cell>
          <cell r="BF142">
            <v>101.24000000000001</v>
          </cell>
          <cell r="BG142">
            <v>38.54</v>
          </cell>
          <cell r="BH142">
            <v>29.17</v>
          </cell>
          <cell r="BM142">
            <v>0</v>
          </cell>
          <cell r="BS142">
            <v>1544.6677999999999</v>
          </cell>
          <cell r="BT142">
            <v>99.776499999999999</v>
          </cell>
          <cell r="BU142">
            <v>145.45880000000002</v>
          </cell>
          <cell r="BV142">
            <v>51.511200000000002</v>
          </cell>
          <cell r="BW142">
            <v>21.481499999999983</v>
          </cell>
          <cell r="BX142">
            <v>205.4297</v>
          </cell>
          <cell r="BY142">
            <v>0</v>
          </cell>
          <cell r="CA142">
            <v>342.84660000000002</v>
          </cell>
          <cell r="CB142">
            <v>246.86</v>
          </cell>
          <cell r="CC142">
            <v>0</v>
          </cell>
          <cell r="CD142">
            <v>0</v>
          </cell>
          <cell r="CE142">
            <v>0</v>
          </cell>
          <cell r="CF142">
            <v>89.543000000000006</v>
          </cell>
          <cell r="CG142">
            <v>0</v>
          </cell>
          <cell r="CH142">
            <v>1.3987000000000001</v>
          </cell>
          <cell r="CI142">
            <v>23.907699999999998</v>
          </cell>
          <cell r="CK142">
            <v>26.045400000000001</v>
          </cell>
          <cell r="CS142">
            <v>63.255700000000004</v>
          </cell>
          <cell r="CT142">
            <v>0</v>
          </cell>
        </row>
      </sheetData>
      <sheetData sheetId="22">
        <row r="142">
          <cell r="I142">
            <v>117237.02610000002</v>
          </cell>
          <cell r="X142">
            <v>2138.9213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2557.1318999999999</v>
          </cell>
          <cell r="AE142">
            <v>3269.4976000000001</v>
          </cell>
          <cell r="AF142">
            <v>0</v>
          </cell>
          <cell r="AG142">
            <v>1423.0783000000001</v>
          </cell>
          <cell r="AH142">
            <v>8296.6088</v>
          </cell>
          <cell r="AI142">
            <v>0</v>
          </cell>
          <cell r="AJ142">
            <v>16603.4859</v>
          </cell>
          <cell r="AL142">
            <v>10263.918900000001</v>
          </cell>
          <cell r="AM142">
            <v>210.83789999999999</v>
          </cell>
          <cell r="AN142">
            <v>4808.93</v>
          </cell>
          <cell r="AO142">
            <v>0</v>
          </cell>
          <cell r="AT142">
            <v>0</v>
          </cell>
          <cell r="AU142">
            <v>0</v>
          </cell>
          <cell r="AV142">
            <v>14.3</v>
          </cell>
          <cell r="AW142">
            <v>263.3</v>
          </cell>
          <cell r="AY142">
            <v>0</v>
          </cell>
          <cell r="AZ142">
            <v>972.50540000000012</v>
          </cell>
          <cell r="BA142">
            <v>3364.9640000000004</v>
          </cell>
          <cell r="BE142">
            <v>1441.7402</v>
          </cell>
          <cell r="BF142">
            <v>9.7649000000000008</v>
          </cell>
          <cell r="BG142">
            <v>10</v>
          </cell>
          <cell r="BH142">
            <v>0</v>
          </cell>
          <cell r="BM142">
            <v>0</v>
          </cell>
          <cell r="BS142">
            <v>7151.2132999999994</v>
          </cell>
          <cell r="BT142">
            <v>408.14900000000011</v>
          </cell>
          <cell r="BU142">
            <v>686.10759999999993</v>
          </cell>
          <cell r="BV142">
            <v>337.9948</v>
          </cell>
          <cell r="BW142">
            <v>2.0999999999999999E-3</v>
          </cell>
          <cell r="BX142">
            <v>0</v>
          </cell>
          <cell r="BY142">
            <v>0</v>
          </cell>
          <cell r="CA142">
            <v>1293.1705000000002</v>
          </cell>
          <cell r="CB142">
            <v>952.79279999999994</v>
          </cell>
          <cell r="CC142">
            <v>633.27710000000002</v>
          </cell>
          <cell r="CD142">
            <v>0</v>
          </cell>
          <cell r="CE142">
            <v>0</v>
          </cell>
          <cell r="CF142">
            <v>32.849899999999998</v>
          </cell>
          <cell r="CG142">
            <v>5.51</v>
          </cell>
          <cell r="CH142">
            <v>52.031700000000001</v>
          </cell>
          <cell r="CI142">
            <v>353.84770000000003</v>
          </cell>
          <cell r="CK142">
            <v>1.1933</v>
          </cell>
          <cell r="CS142">
            <v>56.769000000000005</v>
          </cell>
          <cell r="CT142"/>
        </row>
      </sheetData>
      <sheetData sheetId="23">
        <row r="142">
          <cell r="I142">
            <v>45593.697699999997</v>
          </cell>
          <cell r="X142">
            <v>1036.2829999999999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584.66869999999994</v>
          </cell>
          <cell r="AE142">
            <v>1585.8477000000003</v>
          </cell>
          <cell r="AF142">
            <v>41.05</v>
          </cell>
          <cell r="AG142">
            <v>1418.4267</v>
          </cell>
          <cell r="AH142">
            <v>5416.2289000000001</v>
          </cell>
          <cell r="AI142">
            <v>0</v>
          </cell>
          <cell r="AJ142">
            <v>15376.077999999998</v>
          </cell>
          <cell r="AL142">
            <v>20900.593400000005</v>
          </cell>
          <cell r="AM142">
            <v>183.68</v>
          </cell>
          <cell r="AN142">
            <v>680.66999999999746</v>
          </cell>
          <cell r="AO142">
            <v>0</v>
          </cell>
          <cell r="AT142">
            <v>0</v>
          </cell>
          <cell r="AU142">
            <v>0</v>
          </cell>
          <cell r="AV142">
            <v>34.276699999999998</v>
          </cell>
          <cell r="AW142">
            <v>671.8</v>
          </cell>
          <cell r="AY142">
            <v>0</v>
          </cell>
          <cell r="AZ142">
            <v>757.46730000000014</v>
          </cell>
          <cell r="BA142">
            <v>1396.1299999999999</v>
          </cell>
          <cell r="BE142">
            <v>698.22919999999999</v>
          </cell>
          <cell r="BF142">
            <v>4.6400000000000006</v>
          </cell>
          <cell r="BG142">
            <v>0</v>
          </cell>
          <cell r="BH142">
            <v>0</v>
          </cell>
          <cell r="BM142">
            <v>0</v>
          </cell>
          <cell r="BS142">
            <v>6417.05</v>
          </cell>
          <cell r="BT142">
            <v>261.57280000000048</v>
          </cell>
          <cell r="BU142">
            <v>491.74450000000002</v>
          </cell>
          <cell r="BV142">
            <v>159.5395</v>
          </cell>
          <cell r="BW142">
            <v>23.405999999999999</v>
          </cell>
          <cell r="BX142">
            <v>4.7988999999999997</v>
          </cell>
          <cell r="BY142">
            <v>0</v>
          </cell>
          <cell r="CA142">
            <v>2621.4607000000001</v>
          </cell>
          <cell r="CB142">
            <v>685.94789999999989</v>
          </cell>
          <cell r="CC142">
            <v>854.53179999999998</v>
          </cell>
          <cell r="CD142">
            <v>0</v>
          </cell>
          <cell r="CE142">
            <v>0.1734</v>
          </cell>
          <cell r="CF142">
            <v>15.847899999999999</v>
          </cell>
          <cell r="CG142">
            <v>0.91</v>
          </cell>
          <cell r="CH142">
            <v>6.5248999999999997</v>
          </cell>
          <cell r="CI142">
            <v>44.97</v>
          </cell>
          <cell r="CK142">
            <v>270.62639999999999</v>
          </cell>
          <cell r="CS142">
            <v>0</v>
          </cell>
          <cell r="CT142">
            <v>0</v>
          </cell>
        </row>
      </sheetData>
      <sheetData sheetId="24">
        <row r="142">
          <cell r="I142">
            <v>43338.0455</v>
          </cell>
          <cell r="X142">
            <v>541.54539999999997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1074.1500000000001</v>
          </cell>
          <cell r="AE142">
            <v>1408.45</v>
          </cell>
          <cell r="AF142">
            <v>0</v>
          </cell>
          <cell r="AG142">
            <v>370.61</v>
          </cell>
          <cell r="AH142">
            <v>3040.5825</v>
          </cell>
          <cell r="AI142">
            <v>0</v>
          </cell>
          <cell r="AJ142">
            <v>6608.6075999999994</v>
          </cell>
          <cell r="AL142">
            <v>3582.8999999999996</v>
          </cell>
          <cell r="AM142">
            <v>310.56</v>
          </cell>
          <cell r="AN142">
            <v>970.8900000000001</v>
          </cell>
          <cell r="AO142">
            <v>0</v>
          </cell>
          <cell r="AT142">
            <v>0</v>
          </cell>
          <cell r="AU142">
            <v>0</v>
          </cell>
          <cell r="AV142">
            <v>6.1</v>
          </cell>
          <cell r="AW142">
            <v>17.5</v>
          </cell>
          <cell r="AY142">
            <v>0</v>
          </cell>
          <cell r="AZ142">
            <v>490.02999999999992</v>
          </cell>
          <cell r="BA142">
            <v>927.2399999999999</v>
          </cell>
          <cell r="BE142">
            <v>302.77000000000004</v>
          </cell>
          <cell r="BF142">
            <v>6.01</v>
          </cell>
          <cell r="BG142">
            <v>0</v>
          </cell>
          <cell r="BH142">
            <v>0.97</v>
          </cell>
          <cell r="BM142">
            <v>0</v>
          </cell>
          <cell r="BS142">
            <v>2535.87</v>
          </cell>
          <cell r="BT142">
            <v>110.79630000000004</v>
          </cell>
          <cell r="BU142">
            <v>171.95150000000001</v>
          </cell>
          <cell r="BV142">
            <v>123.863</v>
          </cell>
          <cell r="BW142">
            <v>94.311199999999999</v>
          </cell>
          <cell r="BX142">
            <v>4</v>
          </cell>
          <cell r="BY142">
            <v>0</v>
          </cell>
          <cell r="CA142">
            <v>709.55</v>
          </cell>
          <cell r="CB142">
            <v>439.84999999999997</v>
          </cell>
          <cell r="CC142">
            <v>160.9</v>
          </cell>
          <cell r="CD142">
            <v>0</v>
          </cell>
          <cell r="CE142">
            <v>0</v>
          </cell>
          <cell r="CF142">
            <v>0.79</v>
          </cell>
          <cell r="CG142">
            <v>1.21</v>
          </cell>
          <cell r="CH142">
            <v>15.117000000000001</v>
          </cell>
          <cell r="CI142">
            <v>18.029999999999998</v>
          </cell>
          <cell r="CK142">
            <v>0</v>
          </cell>
          <cell r="CS142">
            <v>9.5</v>
          </cell>
          <cell r="CT142">
            <v>0</v>
          </cell>
        </row>
      </sheetData>
      <sheetData sheetId="25">
        <row r="142">
          <cell r="I142">
            <v>32163.812299999994</v>
          </cell>
          <cell r="X142">
            <v>585.97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387.66</v>
          </cell>
          <cell r="AE142">
            <v>797.47</v>
          </cell>
          <cell r="AF142">
            <v>0.18</v>
          </cell>
          <cell r="AG142">
            <v>1741.8467000000001</v>
          </cell>
          <cell r="AH142">
            <v>2663.99</v>
          </cell>
          <cell r="AI142">
            <v>0</v>
          </cell>
          <cell r="AJ142">
            <v>4525.7429999999995</v>
          </cell>
          <cell r="AL142">
            <v>8731.93</v>
          </cell>
          <cell r="AM142">
            <v>339.54</v>
          </cell>
          <cell r="AN142">
            <v>987.20000000000061</v>
          </cell>
          <cell r="AO142">
            <v>0</v>
          </cell>
          <cell r="AT142">
            <v>0</v>
          </cell>
          <cell r="AU142">
            <v>0</v>
          </cell>
          <cell r="AV142">
            <v>15.81</v>
          </cell>
          <cell r="AW142">
            <v>458.45</v>
          </cell>
          <cell r="AY142">
            <v>0</v>
          </cell>
          <cell r="AZ142">
            <v>979.28</v>
          </cell>
          <cell r="BA142">
            <v>277.27</v>
          </cell>
          <cell r="BE142">
            <v>494.94</v>
          </cell>
          <cell r="BF142">
            <v>8.01</v>
          </cell>
          <cell r="BG142">
            <v>207.54000000000002</v>
          </cell>
          <cell r="BH142">
            <v>0</v>
          </cell>
          <cell r="BM142">
            <v>0</v>
          </cell>
          <cell r="BS142">
            <v>3859.0176000000001</v>
          </cell>
          <cell r="BT142">
            <v>85.098300000000009</v>
          </cell>
          <cell r="BU142">
            <v>233.46469999999999</v>
          </cell>
          <cell r="BV142">
            <v>291.6678</v>
          </cell>
          <cell r="BW142">
            <v>486.45740000000001</v>
          </cell>
          <cell r="BX142">
            <v>13.46</v>
          </cell>
          <cell r="BY142">
            <v>0</v>
          </cell>
          <cell r="CA142">
            <v>1207.67</v>
          </cell>
          <cell r="CB142">
            <v>337.13</v>
          </cell>
          <cell r="CC142">
            <v>68.11</v>
          </cell>
          <cell r="CD142">
            <v>0</v>
          </cell>
          <cell r="CE142">
            <v>0</v>
          </cell>
          <cell r="CF142">
            <v>127.06</v>
          </cell>
          <cell r="CG142">
            <v>4.96</v>
          </cell>
          <cell r="CH142">
            <v>7.4220000000000006</v>
          </cell>
          <cell r="CI142">
            <v>79.5625</v>
          </cell>
          <cell r="CK142">
            <v>0</v>
          </cell>
          <cell r="CS142">
            <v>11.75</v>
          </cell>
          <cell r="CT142">
            <v>0</v>
          </cell>
        </row>
      </sheetData>
      <sheetData sheetId="26">
        <row r="142">
          <cell r="I142">
            <v>27043.436199999996</v>
          </cell>
          <cell r="X142">
            <v>384.48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354.08</v>
          </cell>
          <cell r="AE142">
            <v>1706.92</v>
          </cell>
          <cell r="AF142">
            <v>4.82</v>
          </cell>
          <cell r="AG142">
            <v>4057.1200000000008</v>
          </cell>
          <cell r="AH142">
            <v>1078.77</v>
          </cell>
          <cell r="AI142">
            <v>0</v>
          </cell>
          <cell r="AJ142">
            <v>2820.1999999999994</v>
          </cell>
          <cell r="AL142">
            <v>25332.040000000005</v>
          </cell>
          <cell r="AM142">
            <v>1171.6100000000001</v>
          </cell>
          <cell r="AN142">
            <v>129.259999999998</v>
          </cell>
          <cell r="AO142">
            <v>0</v>
          </cell>
          <cell r="AT142">
            <v>0</v>
          </cell>
          <cell r="AU142">
            <v>0</v>
          </cell>
          <cell r="AV142">
            <v>529.13</v>
          </cell>
          <cell r="AW142">
            <v>50.08</v>
          </cell>
          <cell r="AY142">
            <v>0</v>
          </cell>
          <cell r="AZ142">
            <v>396.27</v>
          </cell>
          <cell r="BA142">
            <v>506.38</v>
          </cell>
          <cell r="BE142">
            <v>210.25</v>
          </cell>
          <cell r="BF142">
            <v>0.18</v>
          </cell>
          <cell r="BG142">
            <v>0</v>
          </cell>
          <cell r="BH142">
            <v>30.34</v>
          </cell>
          <cell r="BM142">
            <v>0</v>
          </cell>
          <cell r="BS142">
            <v>4018.9515999999999</v>
          </cell>
          <cell r="BT142">
            <v>60.524800000000049</v>
          </cell>
          <cell r="BU142">
            <v>204.53</v>
          </cell>
          <cell r="BV142">
            <v>160.80000000000001</v>
          </cell>
          <cell r="BW142">
            <v>477.07</v>
          </cell>
          <cell r="BX142">
            <v>183.77</v>
          </cell>
          <cell r="BY142">
            <v>0</v>
          </cell>
          <cell r="CA142">
            <v>848.04</v>
          </cell>
          <cell r="CB142">
            <v>509.92</v>
          </cell>
          <cell r="CC142">
            <v>127.7</v>
          </cell>
          <cell r="CD142">
            <v>0</v>
          </cell>
          <cell r="CE142">
            <v>0</v>
          </cell>
          <cell r="CF142">
            <v>155.43</v>
          </cell>
          <cell r="CG142">
            <v>9.26</v>
          </cell>
          <cell r="CH142">
            <v>30.32</v>
          </cell>
          <cell r="CI142">
            <v>238.74519999999998</v>
          </cell>
          <cell r="CK142">
            <v>37.72</v>
          </cell>
          <cell r="CS142">
            <v>20.86</v>
          </cell>
          <cell r="CT142">
            <v>0</v>
          </cell>
        </row>
      </sheetData>
      <sheetData sheetId="27">
        <row r="142">
          <cell r="I142">
            <v>51182.022599999997</v>
          </cell>
          <cell r="X142">
            <v>1104.1874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879.64959999999996</v>
          </cell>
          <cell r="AE142">
            <v>1292.3579</v>
          </cell>
          <cell r="AF142">
            <v>0</v>
          </cell>
          <cell r="AG142">
            <v>2357.1008000000002</v>
          </cell>
          <cell r="AH142">
            <v>5512.5083999999997</v>
          </cell>
          <cell r="AI142">
            <v>0</v>
          </cell>
          <cell r="AJ142">
            <v>17321.5628</v>
          </cell>
          <cell r="AL142">
            <v>6242.7402000000002</v>
          </cell>
          <cell r="AM142">
            <v>92.66</v>
          </cell>
          <cell r="AN142">
            <v>5237.9450999999999</v>
          </cell>
          <cell r="AO142">
            <v>0</v>
          </cell>
          <cell r="AT142">
            <v>0</v>
          </cell>
          <cell r="AU142">
            <v>0</v>
          </cell>
          <cell r="AV142">
            <v>1</v>
          </cell>
          <cell r="AW142">
            <v>7.81</v>
          </cell>
          <cell r="AY142">
            <v>0</v>
          </cell>
          <cell r="AZ142">
            <v>1488.7076</v>
          </cell>
          <cell r="BA142">
            <v>1269.2044000000001</v>
          </cell>
          <cell r="BE142">
            <v>956.10479999999995</v>
          </cell>
          <cell r="BF142">
            <v>11.210100000000001</v>
          </cell>
          <cell r="BG142">
            <v>0</v>
          </cell>
          <cell r="BH142">
            <v>0</v>
          </cell>
          <cell r="BM142">
            <v>0</v>
          </cell>
          <cell r="BS142">
            <v>5076.2254000000003</v>
          </cell>
          <cell r="BT142">
            <v>160.40219999999999</v>
          </cell>
          <cell r="BU142">
            <v>300.89920000000001</v>
          </cell>
          <cell r="BV142">
            <v>321.08789999999999</v>
          </cell>
          <cell r="BW142">
            <v>0</v>
          </cell>
          <cell r="BX142">
            <v>0</v>
          </cell>
          <cell r="BY142">
            <v>0</v>
          </cell>
          <cell r="CA142">
            <v>1305.1394</v>
          </cell>
          <cell r="CB142">
            <v>816.1789</v>
          </cell>
          <cell r="CC142">
            <v>25.9</v>
          </cell>
          <cell r="CD142">
            <v>0</v>
          </cell>
          <cell r="CE142">
            <v>0</v>
          </cell>
          <cell r="CF142">
            <v>294.97469999999998</v>
          </cell>
          <cell r="CG142">
            <v>9.9541000000000004</v>
          </cell>
          <cell r="CH142">
            <v>11.047599999999999</v>
          </cell>
          <cell r="CI142">
            <v>43.139299999999999</v>
          </cell>
          <cell r="CK142">
            <v>25.588699999999999</v>
          </cell>
          <cell r="CS142">
            <v>23.2209</v>
          </cell>
          <cell r="CT142">
            <v>0</v>
          </cell>
        </row>
      </sheetData>
      <sheetData sheetId="28">
        <row r="142">
          <cell r="I142">
            <v>54668.019699999997</v>
          </cell>
          <cell r="X142">
            <v>941.05939999999987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725.15519999999992</v>
          </cell>
          <cell r="AE142">
            <v>1174.3</v>
          </cell>
          <cell r="AF142">
            <v>1.27</v>
          </cell>
          <cell r="AG142">
            <v>860.81000000000006</v>
          </cell>
          <cell r="AH142">
            <v>4031.58</v>
          </cell>
          <cell r="AI142">
            <v>0</v>
          </cell>
          <cell r="AJ142">
            <v>12471.227299999999</v>
          </cell>
          <cell r="AL142">
            <v>5339.89</v>
          </cell>
          <cell r="AM142">
            <v>70.87</v>
          </cell>
          <cell r="AN142">
            <v>188.1348000000001</v>
          </cell>
          <cell r="AO142">
            <v>0</v>
          </cell>
          <cell r="AT142">
            <v>0</v>
          </cell>
          <cell r="AU142">
            <v>0</v>
          </cell>
          <cell r="AV142">
            <v>7.14</v>
          </cell>
          <cell r="AW142">
            <v>52.26</v>
          </cell>
          <cell r="AY142">
            <v>0</v>
          </cell>
          <cell r="AZ142">
            <v>281.72100000000006</v>
          </cell>
          <cell r="BA142">
            <v>3877.79</v>
          </cell>
          <cell r="BE142">
            <v>263.40999999999997</v>
          </cell>
          <cell r="BF142">
            <v>11.100000000000001</v>
          </cell>
          <cell r="BG142">
            <v>6.9</v>
          </cell>
          <cell r="BH142">
            <v>99.09</v>
          </cell>
          <cell r="BM142">
            <v>0</v>
          </cell>
          <cell r="BS142">
            <v>5685.6707000000015</v>
          </cell>
          <cell r="BT142">
            <v>171.51</v>
          </cell>
          <cell r="BU142">
            <v>305.02199999999999</v>
          </cell>
          <cell r="BV142">
            <v>53.58</v>
          </cell>
          <cell r="BW142">
            <v>21.58</v>
          </cell>
          <cell r="BX142">
            <v>7</v>
          </cell>
          <cell r="BY142">
            <v>0</v>
          </cell>
          <cell r="CA142">
            <v>1439.54</v>
          </cell>
          <cell r="CB142">
            <v>679.93</v>
          </cell>
          <cell r="CC142">
            <v>30.11</v>
          </cell>
          <cell r="CD142">
            <v>147.46</v>
          </cell>
          <cell r="CE142">
            <v>0</v>
          </cell>
          <cell r="CF142">
            <v>0.25</v>
          </cell>
          <cell r="CG142">
            <v>0.91</v>
          </cell>
          <cell r="CH142">
            <v>13.559999999999999</v>
          </cell>
          <cell r="CI142">
            <v>46.06</v>
          </cell>
          <cell r="CK142">
            <v>7.93</v>
          </cell>
          <cell r="CS142">
            <v>12.93</v>
          </cell>
          <cell r="CT142">
            <v>0</v>
          </cell>
        </row>
      </sheetData>
      <sheetData sheetId="29">
        <row r="142">
          <cell r="I142">
            <v>37916.800499999998</v>
          </cell>
          <cell r="X142">
            <v>644.82809999999995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660.03</v>
          </cell>
          <cell r="AE142">
            <v>1199.2533000000001</v>
          </cell>
          <cell r="AF142">
            <v>0.45</v>
          </cell>
          <cell r="AG142">
            <v>1104.1208999999999</v>
          </cell>
          <cell r="AH142">
            <v>3573.5373</v>
          </cell>
          <cell r="AI142">
            <v>0</v>
          </cell>
          <cell r="AJ142">
            <v>10078.310600000001</v>
          </cell>
          <cell r="AL142">
            <v>7673.61</v>
          </cell>
          <cell r="AM142">
            <v>113.83</v>
          </cell>
          <cell r="AN142">
            <v>2188.2955000000002</v>
          </cell>
          <cell r="AO142">
            <v>0</v>
          </cell>
          <cell r="AT142">
            <v>0</v>
          </cell>
          <cell r="AU142">
            <v>0</v>
          </cell>
          <cell r="AV142">
            <v>10.66</v>
          </cell>
          <cell r="AW142">
            <v>73.87</v>
          </cell>
          <cell r="AY142">
            <v>0</v>
          </cell>
          <cell r="AZ142">
            <v>489.02499999999998</v>
          </cell>
          <cell r="BA142">
            <v>1693.9933000000001</v>
          </cell>
          <cell r="BE142">
            <v>786.35770000000002</v>
          </cell>
          <cell r="BF142">
            <v>1.78</v>
          </cell>
          <cell r="BG142">
            <v>13.94</v>
          </cell>
          <cell r="BH142">
            <v>0</v>
          </cell>
          <cell r="BM142">
            <v>0</v>
          </cell>
          <cell r="BS142">
            <v>4417.0986999999996</v>
          </cell>
          <cell r="BT142">
            <v>77.468800000000002</v>
          </cell>
          <cell r="BU142">
            <v>308.9348</v>
          </cell>
          <cell r="BV142">
            <v>126.9303</v>
          </cell>
          <cell r="BW142">
            <v>25.31</v>
          </cell>
          <cell r="BX142">
            <v>25.69</v>
          </cell>
          <cell r="BY142">
            <v>0</v>
          </cell>
          <cell r="CA142">
            <v>1547.8461</v>
          </cell>
          <cell r="CB142">
            <v>232.23650000000001</v>
          </cell>
          <cell r="CC142">
            <v>147.11000000000001</v>
          </cell>
          <cell r="CD142">
            <v>0</v>
          </cell>
          <cell r="CE142">
            <v>0</v>
          </cell>
          <cell r="CF142">
            <v>189.90260000000001</v>
          </cell>
          <cell r="CG142">
            <v>3.26</v>
          </cell>
          <cell r="CH142">
            <v>4.2221000000000002</v>
          </cell>
          <cell r="CI142">
            <v>24.1389</v>
          </cell>
          <cell r="CK142">
            <v>50.059199999999997</v>
          </cell>
          <cell r="CS142">
            <v>7.3</v>
          </cell>
          <cell r="CT142">
            <v>0</v>
          </cell>
        </row>
      </sheetData>
      <sheetData sheetId="30">
        <row r="142">
          <cell r="I142">
            <v>52203.55</v>
          </cell>
          <cell r="X142">
            <v>1044.45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622.72</v>
          </cell>
          <cell r="AE142">
            <v>1260.79</v>
          </cell>
          <cell r="AF142">
            <v>1</v>
          </cell>
          <cell r="AG142">
            <v>1942.65</v>
          </cell>
          <cell r="AH142">
            <v>5278.25</v>
          </cell>
          <cell r="AI142">
            <v>0</v>
          </cell>
          <cell r="AJ142">
            <v>18937.48</v>
          </cell>
          <cell r="AL142">
            <v>10539.98</v>
          </cell>
          <cell r="AM142">
            <v>371.03</v>
          </cell>
          <cell r="AN142">
            <v>902.34</v>
          </cell>
          <cell r="AO142">
            <v>0</v>
          </cell>
          <cell r="AT142">
            <v>0</v>
          </cell>
          <cell r="AU142">
            <v>0</v>
          </cell>
          <cell r="AV142">
            <v>6.4</v>
          </cell>
          <cell r="AW142">
            <v>167.92</v>
          </cell>
          <cell r="AY142">
            <v>0</v>
          </cell>
          <cell r="AZ142">
            <v>630.03</v>
          </cell>
          <cell r="BA142">
            <v>2653.07</v>
          </cell>
          <cell r="BE142">
            <v>719.69</v>
          </cell>
          <cell r="BF142">
            <v>4.17</v>
          </cell>
          <cell r="BG142">
            <v>0</v>
          </cell>
          <cell r="BH142">
            <v>4.7699999999999996</v>
          </cell>
          <cell r="BM142">
            <v>0</v>
          </cell>
          <cell r="BS142">
            <v>5616.04</v>
          </cell>
          <cell r="BT142">
            <v>1048.3599999999999</v>
          </cell>
          <cell r="BU142">
            <v>103.72</v>
          </cell>
          <cell r="BV142">
            <v>170.6</v>
          </cell>
          <cell r="BW142">
            <v>372.61</v>
          </cell>
          <cell r="BX142">
            <v>38.450000000000003</v>
          </cell>
          <cell r="BY142">
            <v>0</v>
          </cell>
          <cell r="CA142">
            <v>1531.45</v>
          </cell>
          <cell r="CB142">
            <v>631.25</v>
          </cell>
          <cell r="CC142">
            <v>252.55</v>
          </cell>
          <cell r="CD142">
            <v>0</v>
          </cell>
          <cell r="CE142">
            <v>0</v>
          </cell>
          <cell r="CF142">
            <v>0.08</v>
          </cell>
          <cell r="CG142">
            <v>2.48</v>
          </cell>
          <cell r="CH142">
            <v>5.86</v>
          </cell>
          <cell r="CI142">
            <v>126.47</v>
          </cell>
          <cell r="CK142">
            <v>67.069999999999993</v>
          </cell>
          <cell r="CS142">
            <v>2.29</v>
          </cell>
          <cell r="CT142">
            <v>0</v>
          </cell>
        </row>
      </sheetData>
      <sheetData sheetId="31">
        <row r="142">
          <cell r="I142">
            <v>62342.358800000002</v>
          </cell>
          <cell r="X142">
            <v>1298.0736999999999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873.02</v>
          </cell>
          <cell r="AE142">
            <v>2419.5128</v>
          </cell>
          <cell r="AF142">
            <v>9.3531999999999993</v>
          </cell>
          <cell r="AG142">
            <v>2976.3865999999998</v>
          </cell>
          <cell r="AH142">
            <v>0</v>
          </cell>
          <cell r="AI142">
            <v>0</v>
          </cell>
          <cell r="AJ142">
            <v>12076.127899999999</v>
          </cell>
          <cell r="AL142">
            <v>19336.458900000001</v>
          </cell>
          <cell r="AM142">
            <v>769.11699999999996</v>
          </cell>
          <cell r="AN142">
            <v>4444.1616000000004</v>
          </cell>
          <cell r="AO142">
            <v>0</v>
          </cell>
          <cell r="AT142">
            <v>0</v>
          </cell>
          <cell r="AU142">
            <v>0</v>
          </cell>
          <cell r="AV142">
            <v>37.590000000000003</v>
          </cell>
          <cell r="AW142">
            <v>449.08</v>
          </cell>
          <cell r="AY142">
            <v>0</v>
          </cell>
          <cell r="AZ142">
            <v>1303.24</v>
          </cell>
          <cell r="BA142">
            <v>1077.8145</v>
          </cell>
          <cell r="BE142">
            <v>1125.4212</v>
          </cell>
          <cell r="BF142">
            <v>0.49</v>
          </cell>
          <cell r="BG142">
            <v>0</v>
          </cell>
          <cell r="BH142">
            <v>0</v>
          </cell>
          <cell r="BM142">
            <v>0</v>
          </cell>
          <cell r="BS142">
            <v>8160.3771999999999</v>
          </cell>
          <cell r="BT142">
            <v>35.0124</v>
          </cell>
          <cell r="BU142">
            <v>790.31359999999995</v>
          </cell>
          <cell r="BV142">
            <v>217.33779999999999</v>
          </cell>
          <cell r="BW142">
            <v>2.2000000000000002</v>
          </cell>
          <cell r="BX142">
            <v>325.02</v>
          </cell>
          <cell r="BY142">
            <v>0</v>
          </cell>
          <cell r="CA142">
            <v>1583.2452000000001</v>
          </cell>
          <cell r="CB142">
            <v>819.03560000000004</v>
          </cell>
          <cell r="CC142">
            <v>0</v>
          </cell>
          <cell r="CD142">
            <v>0</v>
          </cell>
          <cell r="CE142">
            <v>0</v>
          </cell>
          <cell r="CF142">
            <v>6.36</v>
          </cell>
          <cell r="CG142">
            <v>5.61</v>
          </cell>
          <cell r="CH142">
            <v>11.8118</v>
          </cell>
          <cell r="CI142">
            <v>200.417</v>
          </cell>
          <cell r="CK142">
            <v>27</v>
          </cell>
          <cell r="CS142">
            <v>38.46</v>
          </cell>
          <cell r="CT142">
            <v>0</v>
          </cell>
        </row>
      </sheetData>
      <sheetData sheetId="32">
        <row r="142">
          <cell r="I142">
            <v>64967.569999999992</v>
          </cell>
          <cell r="X142">
            <v>672.65999999999985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977.9799999999999</v>
          </cell>
          <cell r="AE142">
            <v>3290.27</v>
          </cell>
          <cell r="AF142">
            <v>3</v>
          </cell>
          <cell r="AG142">
            <v>3398.4900000000002</v>
          </cell>
          <cell r="AH142">
            <v>7974.62</v>
          </cell>
          <cell r="AI142">
            <v>0</v>
          </cell>
          <cell r="AJ142">
            <v>11878.91</v>
          </cell>
          <cell r="AL142">
            <v>35915.661999999997</v>
          </cell>
          <cell r="AM142">
            <v>1051.8679999999999</v>
          </cell>
          <cell r="AN142">
            <v>2092.1000000000031</v>
          </cell>
          <cell r="AO142">
            <v>0</v>
          </cell>
          <cell r="AT142">
            <v>0</v>
          </cell>
          <cell r="AU142">
            <v>0</v>
          </cell>
          <cell r="AV142">
            <v>21.98</v>
          </cell>
          <cell r="AW142">
            <v>61.26</v>
          </cell>
          <cell r="AY142">
            <v>0</v>
          </cell>
          <cell r="AZ142">
            <v>614.58999999999992</v>
          </cell>
          <cell r="BA142">
            <v>973.83</v>
          </cell>
          <cell r="BE142">
            <v>222.1</v>
          </cell>
          <cell r="BF142">
            <v>502.37</v>
          </cell>
          <cell r="BG142">
            <v>227.02</v>
          </cell>
          <cell r="BH142">
            <v>18.96</v>
          </cell>
          <cell r="BM142">
            <v>0</v>
          </cell>
          <cell r="BS142">
            <v>8322.2899999999991</v>
          </cell>
          <cell r="BT142">
            <v>220.00000000000003</v>
          </cell>
          <cell r="BU142">
            <v>369.76</v>
          </cell>
          <cell r="BV142">
            <v>65.53</v>
          </cell>
          <cell r="BW142">
            <v>728.19</v>
          </cell>
          <cell r="BX142">
            <v>34.44</v>
          </cell>
          <cell r="BY142">
            <v>0</v>
          </cell>
          <cell r="CA142">
            <v>1463.97</v>
          </cell>
          <cell r="CB142">
            <v>618.45000000000005</v>
          </cell>
          <cell r="CC142">
            <v>0</v>
          </cell>
          <cell r="CD142">
            <v>0</v>
          </cell>
          <cell r="CE142">
            <v>0</v>
          </cell>
          <cell r="CF142">
            <v>297.94</v>
          </cell>
          <cell r="CG142">
            <v>3.1199999999999997</v>
          </cell>
          <cell r="CH142">
            <v>11</v>
          </cell>
          <cell r="CI142">
            <v>157.85</v>
          </cell>
          <cell r="CK142">
            <v>32.6</v>
          </cell>
          <cell r="CS142">
            <v>8.15</v>
          </cell>
          <cell r="CT142">
            <v>0</v>
          </cell>
        </row>
      </sheetData>
      <sheetData sheetId="33">
        <row r="142">
          <cell r="I142">
            <v>94776.079100000003</v>
          </cell>
          <cell r="X142">
            <v>1268.9827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2112.3100000000004</v>
          </cell>
          <cell r="AE142">
            <v>4064.04</v>
          </cell>
          <cell r="AF142">
            <v>0</v>
          </cell>
          <cell r="AG142">
            <v>1979.1470999999999</v>
          </cell>
          <cell r="AH142">
            <v>5301.4539000000004</v>
          </cell>
          <cell r="AI142">
            <v>0</v>
          </cell>
          <cell r="AJ142">
            <v>9699.8886000000002</v>
          </cell>
          <cell r="AL142">
            <v>13195.61</v>
          </cell>
          <cell r="AM142">
            <v>280.24000000000007</v>
          </cell>
          <cell r="AN142">
            <v>2389.58</v>
          </cell>
          <cell r="AO142">
            <v>0</v>
          </cell>
          <cell r="AT142">
            <v>0</v>
          </cell>
          <cell r="AU142">
            <v>0</v>
          </cell>
          <cell r="AV142">
            <v>14.4</v>
          </cell>
          <cell r="AW142">
            <v>517.53</v>
          </cell>
          <cell r="AY142">
            <v>0</v>
          </cell>
          <cell r="AZ142">
            <v>4739.28</v>
          </cell>
          <cell r="BA142">
            <v>1739.6699999999998</v>
          </cell>
          <cell r="BE142">
            <v>1522.3500000000001</v>
          </cell>
          <cell r="BF142">
            <v>42.69</v>
          </cell>
          <cell r="BG142">
            <v>0</v>
          </cell>
          <cell r="BH142">
            <v>97</v>
          </cell>
          <cell r="BM142">
            <v>0</v>
          </cell>
          <cell r="BS142">
            <v>6600.6944000000003</v>
          </cell>
          <cell r="BT142">
            <v>183.36809999999963</v>
          </cell>
          <cell r="BU142">
            <v>618.21230000000003</v>
          </cell>
          <cell r="BV142">
            <v>191.17690000000002</v>
          </cell>
          <cell r="BW142">
            <v>20</v>
          </cell>
          <cell r="BX142">
            <v>699.79029999999989</v>
          </cell>
          <cell r="BY142">
            <v>0</v>
          </cell>
          <cell r="CA142">
            <v>702.59</v>
          </cell>
          <cell r="CB142">
            <v>780.69000000000017</v>
          </cell>
          <cell r="CC142">
            <v>254.76999999999998</v>
          </cell>
          <cell r="CD142">
            <v>0</v>
          </cell>
          <cell r="CE142">
            <v>0</v>
          </cell>
          <cell r="CF142">
            <v>212.70999999999998</v>
          </cell>
          <cell r="CG142">
            <v>5.69</v>
          </cell>
          <cell r="CH142">
            <v>11.8466</v>
          </cell>
          <cell r="CI142">
            <v>170.01999999999998</v>
          </cell>
          <cell r="CK142">
            <v>337.04</v>
          </cell>
          <cell r="CS142">
            <v>0.3</v>
          </cell>
          <cell r="CT142">
            <v>0</v>
          </cell>
        </row>
      </sheetData>
      <sheetData sheetId="34">
        <row r="142">
          <cell r="I142">
            <v>52395.049800000001</v>
          </cell>
          <cell r="X142">
            <v>838.47760000000005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1272.27</v>
          </cell>
          <cell r="AE142">
            <v>2358.8966999999998</v>
          </cell>
          <cell r="AF142">
            <v>0.13819999999999999</v>
          </cell>
          <cell r="AG142">
            <v>715.88</v>
          </cell>
          <cell r="AH142">
            <v>3764.7543000000001</v>
          </cell>
          <cell r="AI142">
            <v>0</v>
          </cell>
          <cell r="AJ142">
            <v>10092.884599999999</v>
          </cell>
          <cell r="AL142">
            <v>10879.72</v>
          </cell>
          <cell r="AM142">
            <v>84.95</v>
          </cell>
          <cell r="AN142">
            <v>880.89410000000032</v>
          </cell>
          <cell r="AO142">
            <v>0</v>
          </cell>
          <cell r="AT142">
            <v>0</v>
          </cell>
          <cell r="AU142">
            <v>0</v>
          </cell>
          <cell r="AV142">
            <v>5.4</v>
          </cell>
          <cell r="AW142">
            <v>37.5</v>
          </cell>
          <cell r="AY142">
            <v>0</v>
          </cell>
          <cell r="AZ142">
            <v>615.73340000000007</v>
          </cell>
          <cell r="BA142">
            <v>719.29</v>
          </cell>
          <cell r="BE142">
            <v>545.65</v>
          </cell>
          <cell r="BF142">
            <v>0</v>
          </cell>
          <cell r="BG142">
            <v>18.239999999999998</v>
          </cell>
          <cell r="BH142">
            <v>1.61</v>
          </cell>
          <cell r="BM142">
            <v>0</v>
          </cell>
          <cell r="BS142">
            <v>4754.4877999999999</v>
          </cell>
          <cell r="BT142">
            <v>191.33920000000001</v>
          </cell>
          <cell r="BU142">
            <v>194.01329999999999</v>
          </cell>
          <cell r="BV142">
            <v>170.34120000000001</v>
          </cell>
          <cell r="BW142">
            <v>87.524599999999992</v>
          </cell>
          <cell r="BX142">
            <v>61.59</v>
          </cell>
          <cell r="BY142">
            <v>0</v>
          </cell>
          <cell r="CA142">
            <v>892.30640000000005</v>
          </cell>
          <cell r="CB142">
            <v>570.5222</v>
          </cell>
          <cell r="CC142">
            <v>183.1361</v>
          </cell>
          <cell r="CD142">
            <v>0</v>
          </cell>
          <cell r="CE142">
            <v>0</v>
          </cell>
          <cell r="CF142">
            <v>11.58</v>
          </cell>
          <cell r="CG142">
            <v>11.4924</v>
          </cell>
          <cell r="CH142">
            <v>2.8052000000000001</v>
          </cell>
          <cell r="CI142">
            <v>15.5137</v>
          </cell>
          <cell r="CK142">
            <v>0</v>
          </cell>
          <cell r="CS142">
            <v>0</v>
          </cell>
          <cell r="CT142">
            <v>0</v>
          </cell>
        </row>
      </sheetData>
      <sheetData sheetId="35">
        <row r="142">
          <cell r="I142">
            <v>41779.436399999999</v>
          </cell>
          <cell r="X142">
            <v>268.53999999999996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857.54000000000008</v>
          </cell>
          <cell r="AE142">
            <v>1592.21</v>
          </cell>
          <cell r="AF142">
            <v>0</v>
          </cell>
          <cell r="AG142">
            <v>1260.4100000000001</v>
          </cell>
          <cell r="AH142">
            <v>1682.3836000000001</v>
          </cell>
          <cell r="AI142">
            <v>0</v>
          </cell>
          <cell r="AJ142">
            <v>10724.179999999998</v>
          </cell>
          <cell r="AL142">
            <v>9591.0399999999991</v>
          </cell>
          <cell r="AM142">
            <v>1223.77</v>
          </cell>
          <cell r="AN142">
            <v>216.71000000000072</v>
          </cell>
          <cell r="AO142">
            <v>0</v>
          </cell>
          <cell r="AT142">
            <v>0</v>
          </cell>
          <cell r="AU142">
            <v>0</v>
          </cell>
          <cell r="AV142">
            <v>6</v>
          </cell>
          <cell r="AW142">
            <v>80.48</v>
          </cell>
          <cell r="AY142">
            <v>0</v>
          </cell>
          <cell r="AZ142">
            <v>499.81000000000006</v>
          </cell>
          <cell r="BA142">
            <v>816.46</v>
          </cell>
          <cell r="BE142">
            <v>285.83999999999997</v>
          </cell>
          <cell r="BF142">
            <v>13.87</v>
          </cell>
          <cell r="BG142">
            <v>47.6</v>
          </cell>
          <cell r="BH142">
            <v>0</v>
          </cell>
          <cell r="BM142">
            <v>0</v>
          </cell>
          <cell r="BS142">
            <v>3343.0200000000004</v>
          </cell>
          <cell r="BT142">
            <v>250.13639999999998</v>
          </cell>
          <cell r="BU142">
            <v>32.96</v>
          </cell>
          <cell r="BV142">
            <v>45.72</v>
          </cell>
          <cell r="BW142">
            <v>72.683599999999998</v>
          </cell>
          <cell r="BX142">
            <v>0</v>
          </cell>
          <cell r="BY142">
            <v>0</v>
          </cell>
          <cell r="CA142">
            <v>677.23</v>
          </cell>
          <cell r="CB142">
            <v>822.48</v>
          </cell>
          <cell r="CC142">
            <v>159.38</v>
          </cell>
          <cell r="CD142">
            <v>0</v>
          </cell>
          <cell r="CE142">
            <v>0</v>
          </cell>
          <cell r="CF142">
            <v>9.9</v>
          </cell>
          <cell r="CG142">
            <v>1.29</v>
          </cell>
          <cell r="CH142">
            <v>12.830000000000002</v>
          </cell>
          <cell r="CI142">
            <v>74.36</v>
          </cell>
          <cell r="CK142">
            <v>0.71</v>
          </cell>
          <cell r="CS142">
            <v>11.42</v>
          </cell>
          <cell r="CT142">
            <v>0</v>
          </cell>
        </row>
      </sheetData>
      <sheetData sheetId="36">
        <row r="142">
          <cell r="I142">
            <v>37135.837900000006</v>
          </cell>
          <cell r="X142">
            <v>671.51800000000003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521.41</v>
          </cell>
          <cell r="AE142">
            <v>2136.31</v>
          </cell>
          <cell r="AF142">
            <v>28.87</v>
          </cell>
          <cell r="AG142">
            <v>1792.0260999999998</v>
          </cell>
          <cell r="AH142">
            <v>4354.0748000000003</v>
          </cell>
          <cell r="AI142">
            <v>0</v>
          </cell>
          <cell r="AJ142">
            <v>6522.3587999999991</v>
          </cell>
          <cell r="AL142">
            <v>13280.671399999999</v>
          </cell>
          <cell r="AM142">
            <v>685.25</v>
          </cell>
          <cell r="AN142">
            <v>417.25000000000091</v>
          </cell>
          <cell r="AO142">
            <v>0</v>
          </cell>
          <cell r="AT142">
            <v>0</v>
          </cell>
          <cell r="AU142">
            <v>0</v>
          </cell>
          <cell r="AV142">
            <v>15.5</v>
          </cell>
          <cell r="AW142">
            <v>81</v>
          </cell>
          <cell r="AY142">
            <v>0</v>
          </cell>
          <cell r="AZ142">
            <v>489.09000000000015</v>
          </cell>
          <cell r="BA142">
            <v>1639.39</v>
          </cell>
          <cell r="BE142">
            <v>416.60999999999996</v>
          </cell>
          <cell r="BF142">
            <v>35</v>
          </cell>
          <cell r="BG142">
            <v>36</v>
          </cell>
          <cell r="BH142">
            <v>58.089999999999996</v>
          </cell>
          <cell r="BM142">
            <v>0</v>
          </cell>
          <cell r="BS142">
            <v>5357.6056000000008</v>
          </cell>
          <cell r="BT142">
            <v>12.827399999999955</v>
          </cell>
          <cell r="BU142">
            <v>425.74340000000001</v>
          </cell>
          <cell r="BV142">
            <v>75.765199999999993</v>
          </cell>
          <cell r="BW142">
            <v>0.3</v>
          </cell>
          <cell r="BX142">
            <v>98.67</v>
          </cell>
          <cell r="BY142">
            <v>0</v>
          </cell>
          <cell r="CA142">
            <v>980.83019999999999</v>
          </cell>
          <cell r="CB142">
            <v>490.42999999999995</v>
          </cell>
          <cell r="CC142">
            <v>378.82</v>
          </cell>
          <cell r="CD142">
            <v>0</v>
          </cell>
          <cell r="CE142">
            <v>0</v>
          </cell>
          <cell r="CF142">
            <v>15.172799999999999</v>
          </cell>
          <cell r="CG142">
            <v>0.51800000000000002</v>
          </cell>
          <cell r="CH142">
            <v>12.8209</v>
          </cell>
          <cell r="CI142">
            <v>128.0795</v>
          </cell>
          <cell r="CK142">
            <v>55.93</v>
          </cell>
          <cell r="CS142">
            <v>0</v>
          </cell>
          <cell r="CT142">
            <v>0</v>
          </cell>
        </row>
      </sheetData>
      <sheetData sheetId="37">
        <row r="142">
          <cell r="I142">
            <v>32973.377800000002</v>
          </cell>
          <cell r="X142">
            <v>709.0403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674.50369999999998</v>
          </cell>
          <cell r="AE142">
            <v>882.98940000000005</v>
          </cell>
          <cell r="AF142">
            <v>0</v>
          </cell>
          <cell r="AG142">
            <v>377.0736</v>
          </cell>
          <cell r="AH142">
            <v>2466.1985999999997</v>
          </cell>
          <cell r="AI142">
            <v>0</v>
          </cell>
          <cell r="AJ142">
            <v>4898.3001999999997</v>
          </cell>
          <cell r="AL142">
            <v>7991.6569000000009</v>
          </cell>
          <cell r="AM142">
            <v>6.5486999999999993</v>
          </cell>
          <cell r="AN142">
            <v>0</v>
          </cell>
          <cell r="AO142">
            <v>0</v>
          </cell>
          <cell r="AT142">
            <v>0</v>
          </cell>
          <cell r="AU142">
            <v>0</v>
          </cell>
          <cell r="AV142">
            <v>0.66690000000000005</v>
          </cell>
          <cell r="AW142">
            <v>0</v>
          </cell>
          <cell r="AY142">
            <v>0</v>
          </cell>
          <cell r="AZ142">
            <v>988.13959999999997</v>
          </cell>
          <cell r="BA142">
            <v>750.11439999999993</v>
          </cell>
          <cell r="BE142">
            <v>41.314900000000002</v>
          </cell>
          <cell r="BF142">
            <v>0.09</v>
          </cell>
          <cell r="BG142">
            <v>0</v>
          </cell>
          <cell r="BH142">
            <v>1.2834000000000001</v>
          </cell>
          <cell r="BM142">
            <v>0</v>
          </cell>
          <cell r="BS142">
            <v>4515.7480999999998</v>
          </cell>
          <cell r="BT142">
            <v>68.579199999999958</v>
          </cell>
          <cell r="BU142">
            <v>488.22739999999999</v>
          </cell>
          <cell r="BV142">
            <v>149.6584</v>
          </cell>
          <cell r="BW142">
            <v>0</v>
          </cell>
          <cell r="BX142">
            <v>2.5308000000000002</v>
          </cell>
          <cell r="BY142">
            <v>0</v>
          </cell>
          <cell r="CA142">
            <v>696.5542999999999</v>
          </cell>
          <cell r="CB142">
            <v>312.86930000000001</v>
          </cell>
          <cell r="CC142">
            <v>521.47820000000002</v>
          </cell>
          <cell r="CD142">
            <v>0</v>
          </cell>
          <cell r="CE142">
            <v>0</v>
          </cell>
          <cell r="CF142">
            <v>185.50120000000001</v>
          </cell>
          <cell r="CG142">
            <v>0.32679999999999998</v>
          </cell>
          <cell r="CH142">
            <v>8.5986000000000011</v>
          </cell>
          <cell r="CI142">
            <v>143.05959999999999</v>
          </cell>
          <cell r="CK142">
            <v>4.2449000000000003</v>
          </cell>
          <cell r="CS142">
            <v>12.444700000000001</v>
          </cell>
          <cell r="CT14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E92C7-2A36-4173-9890-16A1FDFA99DD}">
  <dimension ref="A1:BE46"/>
  <sheetViews>
    <sheetView tabSelected="1" topLeftCell="AG22" workbookViewId="0">
      <selection activeCell="AL1" sqref="AL1:AS2"/>
    </sheetView>
  </sheetViews>
  <sheetFormatPr defaultRowHeight="15" x14ac:dyDescent="0.25"/>
  <cols>
    <col min="2" max="2" width="14" customWidth="1"/>
    <col min="3" max="3" width="15.42578125" customWidth="1"/>
    <col min="4" max="4" width="15.140625" customWidth="1"/>
    <col min="5" max="5" width="13.5703125" customWidth="1"/>
    <col min="6" max="11" width="9.28515625" bestFit="1" customWidth="1"/>
    <col min="12" max="12" width="12" customWidth="1"/>
    <col min="13" max="13" width="12.85546875" customWidth="1"/>
    <col min="14" max="14" width="12.7109375" customWidth="1"/>
    <col min="15" max="15" width="11.5703125" customWidth="1"/>
    <col min="16" max="16" width="10.42578125" customWidth="1"/>
    <col min="17" max="17" width="11.7109375" customWidth="1"/>
    <col min="18" max="18" width="9.42578125" bestFit="1" customWidth="1"/>
    <col min="19" max="55" width="9.5703125" style="21" customWidth="1"/>
    <col min="56" max="56" width="15.42578125" style="21" customWidth="1"/>
    <col min="57" max="57" width="17" style="21" customWidth="1"/>
  </cols>
  <sheetData>
    <row r="1" spans="1:57" s="1" customFormat="1" ht="18.75" x14ac:dyDescent="0.25">
      <c r="B1" s="2"/>
      <c r="C1" s="2"/>
      <c r="D1" s="37" t="s">
        <v>0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2"/>
      <c r="P1" s="38" t="s">
        <v>1</v>
      </c>
      <c r="Q1" s="38"/>
      <c r="R1" s="38"/>
    </row>
    <row r="2" spans="1:57" s="1" customFormat="1" ht="18.75" x14ac:dyDescent="0.25">
      <c r="B2" s="2"/>
      <c r="C2" s="2"/>
      <c r="D2" s="39" t="s">
        <v>2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2"/>
      <c r="P2" s="3"/>
      <c r="Q2" s="3"/>
      <c r="R2" s="3"/>
    </row>
    <row r="3" spans="1:57" s="1" customFormat="1" ht="27.75" thickBot="1" x14ac:dyDescent="0.3">
      <c r="B3" s="4"/>
      <c r="D3" s="37" t="s">
        <v>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2"/>
      <c r="P3" s="38"/>
      <c r="Q3" s="38"/>
      <c r="R3" s="38"/>
    </row>
    <row r="4" spans="1:57" ht="26.25" customHeight="1" x14ac:dyDescent="0.25">
      <c r="A4" s="40" t="s">
        <v>4</v>
      </c>
      <c r="B4" s="43" t="s">
        <v>5</v>
      </c>
      <c r="C4" s="46" t="s">
        <v>6</v>
      </c>
      <c r="D4" s="40" t="s">
        <v>7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9"/>
      <c r="S4" s="34" t="s">
        <v>8</v>
      </c>
      <c r="T4" s="35"/>
      <c r="U4" s="35"/>
      <c r="V4" s="35"/>
      <c r="W4" s="35"/>
      <c r="X4" s="35"/>
      <c r="Y4" s="35"/>
      <c r="Z4" s="35"/>
      <c r="AA4" s="36"/>
      <c r="AB4" s="34" t="s">
        <v>9</v>
      </c>
      <c r="AC4" s="35"/>
      <c r="AD4" s="35"/>
      <c r="AE4" s="35"/>
      <c r="AF4" s="35"/>
      <c r="AG4" s="36"/>
      <c r="AH4" s="34" t="s">
        <v>10</v>
      </c>
      <c r="AI4" s="35"/>
      <c r="AJ4" s="35"/>
      <c r="AK4" s="35"/>
      <c r="AL4" s="35"/>
      <c r="AM4" s="35"/>
      <c r="AN4" s="35"/>
      <c r="AO4" s="36"/>
      <c r="AP4" s="34" t="s">
        <v>11</v>
      </c>
      <c r="AQ4" s="35"/>
      <c r="AR4" s="35"/>
      <c r="AS4" s="35"/>
      <c r="AT4" s="35"/>
      <c r="AU4" s="35"/>
      <c r="AV4" s="35"/>
      <c r="AW4" s="35"/>
      <c r="AX4" s="35"/>
      <c r="AY4" s="36"/>
      <c r="AZ4" s="34" t="s">
        <v>12</v>
      </c>
      <c r="BA4" s="35"/>
      <c r="BB4" s="36"/>
      <c r="BC4" s="34" t="s">
        <v>13</v>
      </c>
      <c r="BD4" s="35"/>
      <c r="BE4" s="36"/>
    </row>
    <row r="5" spans="1:57" ht="16.5" customHeight="1" x14ac:dyDescent="0.25">
      <c r="A5" s="41"/>
      <c r="B5" s="44"/>
      <c r="C5" s="47"/>
      <c r="D5" s="50" t="s">
        <v>14</v>
      </c>
      <c r="E5" s="52" t="s">
        <v>15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3"/>
      <c r="S5" s="30" t="s">
        <v>14</v>
      </c>
      <c r="T5" s="28" t="s">
        <v>16</v>
      </c>
      <c r="U5" s="28"/>
      <c r="V5" s="28"/>
      <c r="W5" s="28"/>
      <c r="X5" s="28"/>
      <c r="Y5" s="28"/>
      <c r="Z5" s="28"/>
      <c r="AA5" s="29"/>
      <c r="AB5" s="30" t="s">
        <v>17</v>
      </c>
      <c r="AC5" s="28" t="s">
        <v>16</v>
      </c>
      <c r="AD5" s="28"/>
      <c r="AE5" s="28"/>
      <c r="AF5" s="28"/>
      <c r="AG5" s="29"/>
      <c r="AH5" s="30" t="s">
        <v>18</v>
      </c>
      <c r="AI5" s="28" t="s">
        <v>16</v>
      </c>
      <c r="AJ5" s="28"/>
      <c r="AK5" s="28"/>
      <c r="AL5" s="28"/>
      <c r="AM5" s="28"/>
      <c r="AN5" s="28"/>
      <c r="AO5" s="29"/>
      <c r="AP5" s="30" t="s">
        <v>19</v>
      </c>
      <c r="AQ5" s="28" t="s">
        <v>16</v>
      </c>
      <c r="AR5" s="28"/>
      <c r="AS5" s="28"/>
      <c r="AT5" s="28"/>
      <c r="AU5" s="28"/>
      <c r="AV5" s="28"/>
      <c r="AW5" s="28"/>
      <c r="AX5" s="28"/>
      <c r="AY5" s="29"/>
      <c r="AZ5" s="30" t="s">
        <v>20</v>
      </c>
      <c r="BA5" s="28" t="s">
        <v>16</v>
      </c>
      <c r="BB5" s="29"/>
      <c r="BC5" s="32" t="s">
        <v>14</v>
      </c>
      <c r="BD5" s="28" t="s">
        <v>15</v>
      </c>
      <c r="BE5" s="29"/>
    </row>
    <row r="6" spans="1:57" ht="156.75" thickBot="1" x14ac:dyDescent="0.3">
      <c r="A6" s="42"/>
      <c r="B6" s="45"/>
      <c r="C6" s="48"/>
      <c r="D6" s="51"/>
      <c r="E6" s="5" t="s">
        <v>21</v>
      </c>
      <c r="F6" s="5" t="s">
        <v>22</v>
      </c>
      <c r="G6" s="5" t="s">
        <v>23</v>
      </c>
      <c r="H6" s="5" t="s">
        <v>24</v>
      </c>
      <c r="I6" s="5" t="s">
        <v>25</v>
      </c>
      <c r="J6" s="6" t="s">
        <v>26</v>
      </c>
      <c r="K6" s="5" t="s">
        <v>27</v>
      </c>
      <c r="L6" s="6" t="s">
        <v>28</v>
      </c>
      <c r="M6" s="5" t="s">
        <v>29</v>
      </c>
      <c r="N6" s="5" t="s">
        <v>30</v>
      </c>
      <c r="O6" s="5" t="s">
        <v>31</v>
      </c>
      <c r="P6" s="5" t="s">
        <v>32</v>
      </c>
      <c r="Q6" s="5" t="s">
        <v>33</v>
      </c>
      <c r="R6" s="7" t="s">
        <v>34</v>
      </c>
      <c r="S6" s="31"/>
      <c r="T6" s="8" t="s">
        <v>35</v>
      </c>
      <c r="U6" s="8" t="s">
        <v>36</v>
      </c>
      <c r="V6" s="8" t="s">
        <v>37</v>
      </c>
      <c r="W6" s="8" t="s">
        <v>38</v>
      </c>
      <c r="X6" s="8" t="s">
        <v>39</v>
      </c>
      <c r="Y6" s="8" t="s">
        <v>40</v>
      </c>
      <c r="Z6" s="8" t="s">
        <v>41</v>
      </c>
      <c r="AA6" s="9" t="s">
        <v>42</v>
      </c>
      <c r="AB6" s="31"/>
      <c r="AC6" s="8" t="s">
        <v>43</v>
      </c>
      <c r="AD6" s="8" t="s">
        <v>44</v>
      </c>
      <c r="AE6" s="8" t="s">
        <v>45</v>
      </c>
      <c r="AF6" s="8" t="s">
        <v>46</v>
      </c>
      <c r="AG6" s="9" t="s">
        <v>47</v>
      </c>
      <c r="AH6" s="31"/>
      <c r="AI6" s="8" t="s">
        <v>48</v>
      </c>
      <c r="AJ6" s="8" t="s">
        <v>49</v>
      </c>
      <c r="AK6" s="8" t="s">
        <v>50</v>
      </c>
      <c r="AL6" s="8" t="s">
        <v>51</v>
      </c>
      <c r="AM6" s="8" t="s">
        <v>52</v>
      </c>
      <c r="AN6" s="8" t="s">
        <v>53</v>
      </c>
      <c r="AO6" s="9" t="s">
        <v>54</v>
      </c>
      <c r="AP6" s="31"/>
      <c r="AQ6" s="8" t="s">
        <v>55</v>
      </c>
      <c r="AR6" s="8" t="s">
        <v>56</v>
      </c>
      <c r="AS6" s="8" t="s">
        <v>57</v>
      </c>
      <c r="AT6" s="8" t="s">
        <v>58</v>
      </c>
      <c r="AU6" s="8" t="s">
        <v>59</v>
      </c>
      <c r="AV6" s="8" t="s">
        <v>60</v>
      </c>
      <c r="AW6" s="8" t="s">
        <v>61</v>
      </c>
      <c r="AX6" s="8" t="s">
        <v>62</v>
      </c>
      <c r="AY6" s="9" t="s">
        <v>63</v>
      </c>
      <c r="AZ6" s="31"/>
      <c r="BA6" s="8" t="s">
        <v>64</v>
      </c>
      <c r="BB6" s="9" t="s">
        <v>65</v>
      </c>
      <c r="BC6" s="33"/>
      <c r="BD6" s="8" t="s">
        <v>66</v>
      </c>
      <c r="BE6" s="9" t="s">
        <v>67</v>
      </c>
    </row>
    <row r="7" spans="1:57" ht="15.75" thickBot="1" x14ac:dyDescent="0.3">
      <c r="A7" s="10">
        <v>1</v>
      </c>
      <c r="B7" s="11">
        <v>2</v>
      </c>
      <c r="C7" s="12">
        <v>3</v>
      </c>
      <c r="D7" s="13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5">
        <v>10</v>
      </c>
      <c r="K7" s="14">
        <v>11</v>
      </c>
      <c r="L7" s="15">
        <v>12</v>
      </c>
      <c r="M7" s="14">
        <v>13</v>
      </c>
      <c r="N7" s="15">
        <v>14</v>
      </c>
      <c r="O7" s="14">
        <v>15</v>
      </c>
      <c r="P7" s="15">
        <v>16</v>
      </c>
      <c r="Q7" s="14">
        <v>17</v>
      </c>
      <c r="R7" s="15">
        <v>18</v>
      </c>
      <c r="S7" s="13">
        <v>19</v>
      </c>
      <c r="T7" s="15">
        <v>20</v>
      </c>
      <c r="U7" s="14">
        <v>21</v>
      </c>
      <c r="V7" s="15">
        <v>22</v>
      </c>
      <c r="W7" s="14">
        <v>23</v>
      </c>
      <c r="X7" s="15">
        <v>24</v>
      </c>
      <c r="Y7" s="14">
        <v>25</v>
      </c>
      <c r="Z7" s="15">
        <v>26</v>
      </c>
      <c r="AA7" s="14">
        <v>27</v>
      </c>
      <c r="AB7" s="13">
        <v>28</v>
      </c>
      <c r="AC7" s="14">
        <v>29</v>
      </c>
      <c r="AD7" s="15">
        <v>30</v>
      </c>
      <c r="AE7" s="14">
        <v>31</v>
      </c>
      <c r="AF7" s="15">
        <v>32</v>
      </c>
      <c r="AG7" s="14">
        <v>33</v>
      </c>
      <c r="AH7" s="13">
        <v>34</v>
      </c>
      <c r="AI7" s="14">
        <v>35</v>
      </c>
      <c r="AJ7" s="15">
        <v>36</v>
      </c>
      <c r="AK7" s="14">
        <v>37</v>
      </c>
      <c r="AL7" s="15">
        <v>38</v>
      </c>
      <c r="AM7" s="14">
        <v>39</v>
      </c>
      <c r="AN7" s="15">
        <v>40</v>
      </c>
      <c r="AO7" s="14">
        <v>41</v>
      </c>
      <c r="AP7" s="13">
        <v>42</v>
      </c>
      <c r="AQ7" s="14">
        <v>43</v>
      </c>
      <c r="AR7" s="15">
        <v>44</v>
      </c>
      <c r="AS7" s="14">
        <v>45</v>
      </c>
      <c r="AT7" s="15">
        <v>46</v>
      </c>
      <c r="AU7" s="14">
        <v>47</v>
      </c>
      <c r="AV7" s="15">
        <v>48</v>
      </c>
      <c r="AW7" s="14">
        <v>49</v>
      </c>
      <c r="AX7" s="15">
        <v>50</v>
      </c>
      <c r="AY7" s="14">
        <v>51</v>
      </c>
      <c r="AZ7" s="13">
        <v>52</v>
      </c>
      <c r="BA7" s="14">
        <v>53</v>
      </c>
      <c r="BB7" s="15">
        <v>54</v>
      </c>
      <c r="BC7" s="13">
        <v>55</v>
      </c>
      <c r="BD7" s="15">
        <v>56</v>
      </c>
      <c r="BE7" s="14">
        <v>57</v>
      </c>
    </row>
    <row r="8" spans="1:57" ht="25.5" x14ac:dyDescent="0.25">
      <c r="A8" s="16">
        <v>1</v>
      </c>
      <c r="B8" s="17" t="s">
        <v>68</v>
      </c>
      <c r="C8" s="24">
        <f t="shared" ref="C8:C9" si="0">D8+S8+AB8+AH8+AP8+AZ8+BC8</f>
        <v>57156.917600000008</v>
      </c>
      <c r="D8" s="25">
        <f t="shared" ref="D8:D9" si="1">SUM(E8:R8)</f>
        <v>29916.088000000003</v>
      </c>
      <c r="E8" s="26">
        <f>'[1]municipiul Chișinău'!I142</f>
        <v>20206.181600000004</v>
      </c>
      <c r="F8" s="26">
        <f>'[1]municipiul Chișinău'!X142</f>
        <v>271.90960000000001</v>
      </c>
      <c r="G8" s="26">
        <f>'[1]municipiul Chișinău'!Y142</f>
        <v>0</v>
      </c>
      <c r="H8" s="26">
        <f>'[1]municipiul Chișinău'!Z142</f>
        <v>0</v>
      </c>
      <c r="I8" s="26">
        <f>'[1]municipiul Chișinău'!AA142</f>
        <v>0</v>
      </c>
      <c r="J8" s="26">
        <f>'[1]municipiul Chișinău'!AB142</f>
        <v>0</v>
      </c>
      <c r="K8" s="26">
        <f>'[1]municipiul Chișinău'!AC142</f>
        <v>0</v>
      </c>
      <c r="L8" s="26">
        <f>'[1]municipiul Chișinău'!AD142</f>
        <v>237.93589999999998</v>
      </c>
      <c r="M8" s="26">
        <f>'[1]municipiul Chișinău'!AE142</f>
        <v>1308.0463999999999</v>
      </c>
      <c r="N8" s="26">
        <f>'[1]municipiul Chișinău'!AF142</f>
        <v>86.065600000000003</v>
      </c>
      <c r="O8" s="26">
        <f>'[1]municipiul Chișinău'!AG142</f>
        <v>888.8703999999999</v>
      </c>
      <c r="P8" s="26">
        <f>'[1]municipiul Chișinău'!AH142</f>
        <v>4300.2614000000003</v>
      </c>
      <c r="Q8" s="26">
        <f>'[1]municipiul Chișinău'!AI142</f>
        <v>0</v>
      </c>
      <c r="R8" s="26">
        <f>'[1]municipiul Chișinău'!AJ142</f>
        <v>2616.8171000000002</v>
      </c>
      <c r="S8" s="25">
        <f t="shared" ref="S8:S9" si="2">SUM(T8:AA8)</f>
        <v>7705.0527000000002</v>
      </c>
      <c r="T8" s="26">
        <f>'[1]municipiul Chișinău'!AL142</f>
        <v>4675.6783000000005</v>
      </c>
      <c r="U8" s="26">
        <f>'[1]municipiul Chișinău'!AM142</f>
        <v>1662.6377</v>
      </c>
      <c r="V8" s="26">
        <f>'[1]municipiul Chișinău'!AN142</f>
        <v>1104.7692999999999</v>
      </c>
      <c r="W8" s="26">
        <f>'[1]municipiul Chișinău'!AO142</f>
        <v>0</v>
      </c>
      <c r="X8" s="26">
        <f>'[1]municipiul Chișinău'!AT142</f>
        <v>0</v>
      </c>
      <c r="Y8" s="26">
        <f>'[1]municipiul Chișinău'!AU142</f>
        <v>0</v>
      </c>
      <c r="Z8" s="26">
        <f>'[1]municipiul Chișinău'!AV142</f>
        <v>230.4674</v>
      </c>
      <c r="AA8" s="26">
        <f>'[1]municipiul Chișinău'!AW142</f>
        <v>31.5</v>
      </c>
      <c r="AB8" s="25">
        <f t="shared" ref="AB8:AB9" si="3">SUM(AC8:AG8)</f>
        <v>1850.5363</v>
      </c>
      <c r="AC8" s="26">
        <f>'[1]municipiul Chișinău'!AY142+'[1]municipiul Chișinău'!AZ142+'[1]municipiul Chișinău'!BA142+'[1]municipiul Chișinău'!BE142</f>
        <v>1614.1482999999998</v>
      </c>
      <c r="AD8" s="26">
        <f>'[1]municipiul Chișinău'!BF142</f>
        <v>8.64</v>
      </c>
      <c r="AE8" s="26">
        <f>'[1]municipiul Chișinău'!BG142</f>
        <v>121.258</v>
      </c>
      <c r="AF8" s="26">
        <f>'[1]municipiul Chișinău'!BH142</f>
        <v>106.49</v>
      </c>
      <c r="AG8" s="26">
        <f>'[1]municipiul Chișinău'!BM142</f>
        <v>0</v>
      </c>
      <c r="AH8" s="25">
        <f t="shared" ref="AH8:AH9" si="4">SUM(AI8:AO8)</f>
        <v>13210.080000000002</v>
      </c>
      <c r="AI8" s="26">
        <f>'[1]municipiul Chișinău'!BS142</f>
        <v>5172.1690000000008</v>
      </c>
      <c r="AJ8" s="26">
        <f>'[1]municipiul Chișinău'!BT142</f>
        <v>858.06730000000027</v>
      </c>
      <c r="AK8" s="26">
        <f>'[1]municipiul Chișinău'!BU142</f>
        <v>5551.1423000000004</v>
      </c>
      <c r="AL8" s="26">
        <f>'[1]municipiul Chișinău'!BV142</f>
        <v>1195.7098000000001</v>
      </c>
      <c r="AM8" s="26">
        <f>'[1]municipiul Chișinău'!BW142</f>
        <v>1.198599999999999</v>
      </c>
      <c r="AN8" s="26">
        <f>'[1]municipiul Chișinău'!BX142</f>
        <v>431.79300000000001</v>
      </c>
      <c r="AO8" s="26">
        <f>'[1]municipiul Chișinău'!BY142</f>
        <v>0</v>
      </c>
      <c r="AP8" s="25">
        <f t="shared" ref="AP8:AP9" si="5">SUM(AQ8:AY8)</f>
        <v>3837.1967000000004</v>
      </c>
      <c r="AQ8" s="26">
        <f>'[1]municipiul Chișinău'!CA142</f>
        <v>2049.2914000000001</v>
      </c>
      <c r="AR8" s="26">
        <f>'[1]municipiul Chișinău'!CB142</f>
        <v>579.95709999999997</v>
      </c>
      <c r="AS8" s="26">
        <f>'[1]municipiul Chișinău'!CC142</f>
        <v>343.78959999999995</v>
      </c>
      <c r="AT8" s="26">
        <f>'[1]municipiul Chișinău'!CD142</f>
        <v>357.47399999999999</v>
      </c>
      <c r="AU8" s="26">
        <f>'[1]municipiul Chișinău'!CE142</f>
        <v>14.69</v>
      </c>
      <c r="AV8" s="26">
        <f>'[1]municipiul Chișinău'!CF142</f>
        <v>21.490000000000002</v>
      </c>
      <c r="AW8" s="26">
        <f>'[1]municipiul Chișinău'!CG142</f>
        <v>72.751400000000004</v>
      </c>
      <c r="AX8" s="26">
        <f>'[1]municipiul Chișinău'!CH142</f>
        <v>37.6295</v>
      </c>
      <c r="AY8" s="26">
        <f>'[1]municipiul Chișinău'!CI142</f>
        <v>360.12369999999999</v>
      </c>
      <c r="AZ8" s="25">
        <f t="shared" ref="AZ8:AZ9" si="6">SUM(BA8:BB8)</f>
        <v>128.61189999999999</v>
      </c>
      <c r="BA8" s="26">
        <f>'[1]municipiul Chișinău'!CK142</f>
        <v>128.61189999999999</v>
      </c>
      <c r="BB8" s="26"/>
      <c r="BC8" s="25">
        <f t="shared" ref="BC8:BC9" si="7">SUM(BD8:BE8)</f>
        <v>509.35199999999998</v>
      </c>
      <c r="BD8" s="26">
        <f>'[1]municipiul Chișinău'!CS142</f>
        <v>509.35199999999998</v>
      </c>
      <c r="BE8" s="26">
        <f>'[1]municipiul Chișinău'!CT142</f>
        <v>0</v>
      </c>
    </row>
    <row r="9" spans="1:57" x14ac:dyDescent="0.25">
      <c r="A9" s="16">
        <v>2</v>
      </c>
      <c r="B9" s="18" t="s">
        <v>69</v>
      </c>
      <c r="C9" s="24">
        <f t="shared" si="0"/>
        <v>7800.5696000000007</v>
      </c>
      <c r="D9" s="25">
        <f t="shared" si="1"/>
        <v>3419.9609999999998</v>
      </c>
      <c r="E9" s="26">
        <f>'[1]municipiul Bălți'!I142</f>
        <v>2160.7208000000001</v>
      </c>
      <c r="F9" s="26">
        <f>'[1]municipiul Bălți'!X142</f>
        <v>93.324600000000004</v>
      </c>
      <c r="G9" s="26">
        <f>'[1]municipiul Bălți'!Y142</f>
        <v>0</v>
      </c>
      <c r="H9" s="26">
        <f>'[1]municipiul Bălți'!Z142</f>
        <v>0</v>
      </c>
      <c r="I9" s="26">
        <f>'[1]municipiul Bălți'!AA142</f>
        <v>0</v>
      </c>
      <c r="J9" s="26">
        <f>'[1]municipiul Bălți'!AB142</f>
        <v>0</v>
      </c>
      <c r="K9" s="26">
        <f>'[1]municipiul Bălți'!AC142</f>
        <v>0</v>
      </c>
      <c r="L9" s="26">
        <f>'[1]municipiul Bălți'!AD142</f>
        <v>26.65</v>
      </c>
      <c r="M9" s="26">
        <f>'[1]municipiul Bălți'!AE142</f>
        <v>66.1173</v>
      </c>
      <c r="N9" s="26">
        <f>'[1]municipiul Bălți'!AF142</f>
        <v>1.7424999999999999</v>
      </c>
      <c r="O9" s="26">
        <f>'[1]municipiul Bălți'!AG142</f>
        <v>1.7751999999999999</v>
      </c>
      <c r="P9" s="26">
        <f>'[1]municipiul Bălți'!AH142</f>
        <v>425.5</v>
      </c>
      <c r="Q9" s="26">
        <f>'[1]municipiul Bălți'!AI142</f>
        <v>0</v>
      </c>
      <c r="R9" s="26">
        <f>'[1]municipiul Bălți'!AJ142</f>
        <v>644.13059999999996</v>
      </c>
      <c r="S9" s="25">
        <f t="shared" si="2"/>
        <v>747.04600000000005</v>
      </c>
      <c r="T9" s="26">
        <f>'[1]municipiul Bălți'!AL142</f>
        <v>381.7</v>
      </c>
      <c r="U9" s="26">
        <f>'[1]municipiul Bălți'!AM142</f>
        <v>50.042999999999999</v>
      </c>
      <c r="V9" s="26">
        <f>'[1]municipiul Bălți'!AN142</f>
        <v>266.303</v>
      </c>
      <c r="W9" s="26">
        <f>'[1]municipiul Bălți'!AO142</f>
        <v>0</v>
      </c>
      <c r="X9" s="26">
        <f>'[1]municipiul Bălți'!AT142</f>
        <v>0</v>
      </c>
      <c r="Y9" s="26">
        <f>'[1]municipiul Bălți'!AU142</f>
        <v>0</v>
      </c>
      <c r="Z9" s="26">
        <f>'[1]municipiul Bălți'!AV142</f>
        <v>2</v>
      </c>
      <c r="AA9" s="26">
        <f>'[1]municipiul Bălți'!AW142</f>
        <v>47</v>
      </c>
      <c r="AB9" s="25">
        <f t="shared" si="3"/>
        <v>298.56000000000006</v>
      </c>
      <c r="AC9" s="26">
        <f>'[1]municipiul Bălți'!AY142+'[1]municipiul Bălți'!AZ142+'[1]municipiul Bălți'!BA142+'[1]municipiul Bălți'!BE142</f>
        <v>298.56000000000006</v>
      </c>
      <c r="AD9" s="26">
        <f>'[1]municipiul Bălți'!BF142</f>
        <v>0</v>
      </c>
      <c r="AE9" s="26">
        <f>'[1]municipiul Bălți'!BG142</f>
        <v>0</v>
      </c>
      <c r="AF9" s="26">
        <f>'[1]municipiul Bălți'!BH142</f>
        <v>0</v>
      </c>
      <c r="AG9" s="26">
        <f>'[1]municipiul Bălți'!BM142</f>
        <v>0</v>
      </c>
      <c r="AH9" s="25">
        <f t="shared" si="4"/>
        <v>2373.4331999999999</v>
      </c>
      <c r="AI9" s="26">
        <f>'[1]municipiul Bălți'!BS142</f>
        <v>1068.7930000000001</v>
      </c>
      <c r="AJ9" s="26">
        <f>'[1]municipiul Bălți'!BT142</f>
        <v>199.60289999999998</v>
      </c>
      <c r="AK9" s="26">
        <f>'[1]municipiul Bălți'!BU142</f>
        <v>813.21580000000006</v>
      </c>
      <c r="AL9" s="26">
        <f>'[1]municipiul Bălți'!BV142</f>
        <v>289.84649999999999</v>
      </c>
      <c r="AM9" s="26">
        <f>'[1]municipiul Bălți'!BW142</f>
        <v>1.9749999999999999</v>
      </c>
      <c r="AN9" s="26">
        <f>'[1]municipiul Bălți'!BX142</f>
        <v>0</v>
      </c>
      <c r="AO9" s="26">
        <f>'[1]municipiul Bălți'!BY142</f>
        <v>0</v>
      </c>
      <c r="AP9" s="25">
        <f t="shared" si="5"/>
        <v>862.06270000000006</v>
      </c>
      <c r="AQ9" s="26">
        <f>'[1]municipiul Bălți'!CA142</f>
        <v>320.62990000000002</v>
      </c>
      <c r="AR9" s="26">
        <f>'[1]municipiul Bălți'!CB142</f>
        <v>129.43040000000002</v>
      </c>
      <c r="AS9" s="26">
        <f>'[1]municipiul Bălți'!CC142</f>
        <v>127.9658</v>
      </c>
      <c r="AT9" s="26">
        <f>'[1]municipiul Bălți'!CD142</f>
        <v>8.4665999999999997</v>
      </c>
      <c r="AU9" s="26">
        <f>'[1]municipiul Bălți'!CE142</f>
        <v>0</v>
      </c>
      <c r="AV9" s="26">
        <f>'[1]municipiul Bălți'!CF142</f>
        <v>0</v>
      </c>
      <c r="AW9" s="26">
        <f>'[1]municipiul Bălți'!CG142</f>
        <v>3.1023000000000001</v>
      </c>
      <c r="AX9" s="26">
        <f>'[1]municipiul Bălți'!CH142</f>
        <v>16.989000000000001</v>
      </c>
      <c r="AY9" s="26">
        <f>'[1]municipiul Bălți'!CI142</f>
        <v>255.4787</v>
      </c>
      <c r="AZ9" s="25">
        <f t="shared" si="6"/>
        <v>92.0017</v>
      </c>
      <c r="BA9" s="26">
        <f>'[1]municipiul Bălți'!CK142</f>
        <v>92.0017</v>
      </c>
      <c r="BB9" s="26"/>
      <c r="BC9" s="25">
        <f t="shared" si="7"/>
        <v>7.5049999999999999</v>
      </c>
      <c r="BD9" s="26">
        <f>'[1]municipiul Bălți'!CS142</f>
        <v>7.5049999999999999</v>
      </c>
      <c r="BE9" s="26">
        <f>'[1]municipiul Bălți'!CT142</f>
        <v>0</v>
      </c>
    </row>
    <row r="10" spans="1:57" x14ac:dyDescent="0.25">
      <c r="A10" s="16">
        <v>3</v>
      </c>
      <c r="B10" s="18" t="s">
        <v>70</v>
      </c>
      <c r="C10" s="24">
        <f>D10+S10+AB10+AH10+AP10+AZ10+BC10</f>
        <v>88761.859999999986</v>
      </c>
      <c r="D10" s="25">
        <f>SUM(E10:R10)</f>
        <v>64771.849999999984</v>
      </c>
      <c r="E10" s="26">
        <f>'[1]raionul Anenii Noi'!I142</f>
        <v>44929.849999999991</v>
      </c>
      <c r="F10" s="26">
        <f>'[1]raionul Anenii Noi'!X142</f>
        <v>563.81000000000006</v>
      </c>
      <c r="G10" s="26">
        <f>'[1]raionul Anenii Noi'!Y142</f>
        <v>0</v>
      </c>
      <c r="H10" s="26">
        <f>'[1]raionul Anenii Noi'!Z142</f>
        <v>0</v>
      </c>
      <c r="I10" s="26">
        <f>'[1]raionul Anenii Noi'!AA142</f>
        <v>0</v>
      </c>
      <c r="J10" s="26">
        <f>'[1]raionul Anenii Noi'!AB142</f>
        <v>0</v>
      </c>
      <c r="K10" s="26">
        <f>'[1]raionul Anenii Noi'!AC142</f>
        <v>0</v>
      </c>
      <c r="L10" s="26">
        <f>'[1]raionul Anenii Noi'!AD142</f>
        <v>725.57</v>
      </c>
      <c r="M10" s="26">
        <f>'[1]raionul Anenii Noi'!AE142</f>
        <v>1102.99</v>
      </c>
      <c r="N10" s="26">
        <f>'[1]raionul Anenii Noi'!AF142</f>
        <v>0</v>
      </c>
      <c r="O10" s="26">
        <f>'[1]raionul Anenii Noi'!AG142</f>
        <v>1304.3900000000003</v>
      </c>
      <c r="P10" s="26">
        <f>'[1]raionul Anenii Noi'!AH142</f>
        <v>9119.56</v>
      </c>
      <c r="Q10" s="26">
        <f>'[1]raionul Anenii Noi'!AI142</f>
        <v>0</v>
      </c>
      <c r="R10" s="26">
        <f>'[1]raionul Anenii Noi'!AJ142</f>
        <v>7025.68</v>
      </c>
      <c r="S10" s="25">
        <f>SUM(T10:AA10)</f>
        <v>11531.100000000002</v>
      </c>
      <c r="T10" s="26">
        <f>'[1]raionul Anenii Noi'!AL142</f>
        <v>10416.230000000001</v>
      </c>
      <c r="U10" s="26">
        <f>'[1]raionul Anenii Noi'!AM142</f>
        <v>413.93</v>
      </c>
      <c r="V10" s="26">
        <f>'[1]raionul Anenii Noi'!AN142</f>
        <v>670.2400000000008</v>
      </c>
      <c r="W10" s="26">
        <f>'[1]raionul Anenii Noi'!AO142</f>
        <v>0</v>
      </c>
      <c r="X10" s="26">
        <f>'[1]raionul Anenii Noi'!AT142</f>
        <v>0</v>
      </c>
      <c r="Y10" s="26">
        <f>'[1]raionul Anenii Noi'!AU142</f>
        <v>0</v>
      </c>
      <c r="Z10" s="26">
        <f>'[1]raionul Anenii Noi'!AV142</f>
        <v>10.9</v>
      </c>
      <c r="AA10" s="26">
        <f>'[1]raionul Anenii Noi'!AW142</f>
        <v>19.8</v>
      </c>
      <c r="AB10" s="25">
        <f>SUM(AC10:AG10)</f>
        <v>2709.75</v>
      </c>
      <c r="AC10" s="26">
        <f>'[1]raionul Anenii Noi'!AY142+'[1]raionul Anenii Noi'!AZ142+'[1]raionul Anenii Noi'!BA142+'[1]raionul Anenii Noi'!BE142</f>
        <v>2426.09</v>
      </c>
      <c r="AD10" s="26">
        <f>'[1]raionul Anenii Noi'!BF142</f>
        <v>76.52000000000001</v>
      </c>
      <c r="AE10" s="26">
        <f>'[1]raionul Anenii Noi'!BG142</f>
        <v>133.13</v>
      </c>
      <c r="AF10" s="26">
        <f>'[1]raionul Anenii Noi'!BH142</f>
        <v>74.009999999999991</v>
      </c>
      <c r="AG10" s="26">
        <f>'[1]raionul Anenii Noi'!BM142</f>
        <v>0</v>
      </c>
      <c r="AH10" s="25">
        <f>SUM(AI10:AO10)</f>
        <v>6981.55</v>
      </c>
      <c r="AI10" s="26">
        <f>'[1]raionul Anenii Noi'!BS142</f>
        <v>5014.45</v>
      </c>
      <c r="AJ10" s="26">
        <f>'[1]raionul Anenii Noi'!BT142</f>
        <v>747.57999999999993</v>
      </c>
      <c r="AK10" s="26">
        <f>'[1]raionul Anenii Noi'!BU142</f>
        <v>279.07</v>
      </c>
      <c r="AL10" s="26">
        <f>'[1]raionul Anenii Noi'!BV142</f>
        <v>231.14</v>
      </c>
      <c r="AM10" s="26">
        <f>'[1]raionul Anenii Noi'!BW142</f>
        <v>709.31000000000006</v>
      </c>
      <c r="AN10" s="26">
        <f>'[1]raionul Anenii Noi'!BX142</f>
        <v>0</v>
      </c>
      <c r="AO10" s="26">
        <f>'[1]raionul Anenii Noi'!BY142</f>
        <v>0</v>
      </c>
      <c r="AP10" s="25">
        <f>SUM(AQ10:AY10)</f>
        <v>2747.08</v>
      </c>
      <c r="AQ10" s="26">
        <f>'[1]raionul Anenii Noi'!CA142</f>
        <v>1100.1099999999999</v>
      </c>
      <c r="AR10" s="26">
        <f>'[1]raionul Anenii Noi'!CB142</f>
        <v>1173.69</v>
      </c>
      <c r="AS10" s="26">
        <f>'[1]raionul Anenii Noi'!CC142</f>
        <v>248.93</v>
      </c>
      <c r="AT10" s="26">
        <f>'[1]raionul Anenii Noi'!CD142</f>
        <v>0.86</v>
      </c>
      <c r="AU10" s="26">
        <f>'[1]raionul Anenii Noi'!CE142</f>
        <v>0.54</v>
      </c>
      <c r="AV10" s="26">
        <f>'[1]raionul Anenii Noi'!CF142</f>
        <v>17.77</v>
      </c>
      <c r="AW10" s="26">
        <f>'[1]raionul Anenii Noi'!CG142</f>
        <v>16.16</v>
      </c>
      <c r="AX10" s="26">
        <f>'[1]raionul Anenii Noi'!CH142</f>
        <v>13.649999999999999</v>
      </c>
      <c r="AY10" s="26">
        <f>'[1]raionul Anenii Noi'!CI142</f>
        <v>175.37</v>
      </c>
      <c r="AZ10" s="25">
        <f>SUM(BA10:BB10)</f>
        <v>17.829999999999998</v>
      </c>
      <c r="BA10" s="26">
        <f>'[1]raionul Anenii Noi'!CK142</f>
        <v>17.829999999999998</v>
      </c>
      <c r="BB10" s="26"/>
      <c r="BC10" s="25">
        <f>SUM(BD10:BE10)</f>
        <v>2.7</v>
      </c>
      <c r="BD10" s="26">
        <f>'[1]raionul Anenii Noi'!CS142</f>
        <v>2.7</v>
      </c>
      <c r="BE10" s="26">
        <f>'[1]raionul Anenii Noi'!CT142</f>
        <v>0</v>
      </c>
    </row>
    <row r="11" spans="1:57" x14ac:dyDescent="0.25">
      <c r="A11" s="16">
        <v>4</v>
      </c>
      <c r="B11" s="18" t="s">
        <v>71</v>
      </c>
      <c r="C11" s="24">
        <f>D11+S11+AB11+AH11+AP11+AZ11+BC11</f>
        <v>29453.9791</v>
      </c>
      <c r="D11" s="25">
        <f>SUM(E11:R11)</f>
        <v>23297.458599999998</v>
      </c>
      <c r="E11" s="26">
        <f>'[1]raionul Basarabeasca'!I142</f>
        <v>16443.256599999997</v>
      </c>
      <c r="F11" s="26">
        <f>'[1]raionul Basarabeasca'!X142</f>
        <v>187.69490000000002</v>
      </c>
      <c r="G11" s="26">
        <f>'[1]raionul Basarabeasca'!Y142</f>
        <v>0</v>
      </c>
      <c r="H11" s="26">
        <f>'[1]raionul Basarabeasca'!Z142</f>
        <v>0</v>
      </c>
      <c r="I11" s="26">
        <f>'[1]raionul Basarabeasca'!AA142</f>
        <v>0</v>
      </c>
      <c r="J11" s="26">
        <f>'[1]raionul Basarabeasca'!AB142</f>
        <v>0</v>
      </c>
      <c r="K11" s="26">
        <f>'[1]raionul Basarabeasca'!AC142</f>
        <v>0</v>
      </c>
      <c r="L11" s="26">
        <f>'[1]raionul Basarabeasca'!AD142</f>
        <v>600.53899999999999</v>
      </c>
      <c r="M11" s="26">
        <f>'[1]raionul Basarabeasca'!AE142</f>
        <v>615.29099999999994</v>
      </c>
      <c r="N11" s="26">
        <f>'[1]raionul Basarabeasca'!AF142</f>
        <v>0</v>
      </c>
      <c r="O11" s="26">
        <f>'[1]raionul Basarabeasca'!AG142</f>
        <v>363.88330000000002</v>
      </c>
      <c r="P11" s="26">
        <f>'[1]raionul Basarabeasca'!AH142</f>
        <v>1050.25</v>
      </c>
      <c r="Q11" s="26">
        <f>'[1]raionul Basarabeasca'!AI142</f>
        <v>0</v>
      </c>
      <c r="R11" s="26">
        <f>'[1]raionul Basarabeasca'!AJ142</f>
        <v>4036.5438000000004</v>
      </c>
      <c r="S11" s="25">
        <f>SUM(T11:AA11)</f>
        <v>2770.9300000000003</v>
      </c>
      <c r="T11" s="26">
        <f>'[1]raionul Basarabeasca'!AL142</f>
        <v>1889.15</v>
      </c>
      <c r="U11" s="26">
        <f>'[1]raionul Basarabeasca'!AM142</f>
        <v>186.9</v>
      </c>
      <c r="V11" s="26">
        <f>'[1]raionul Basarabeasca'!AN142</f>
        <v>685.48</v>
      </c>
      <c r="W11" s="26">
        <f>'[1]raionul Basarabeasca'!AO142</f>
        <v>0</v>
      </c>
      <c r="X11" s="26">
        <f>'[1]raionul Basarabeasca'!AT142</f>
        <v>0</v>
      </c>
      <c r="Y11" s="26">
        <f>'[1]raionul Basarabeasca'!AU142</f>
        <v>0</v>
      </c>
      <c r="Z11" s="26">
        <f>'[1]raionul Basarabeasca'!AV142</f>
        <v>0</v>
      </c>
      <c r="AA11" s="26">
        <f>'[1]raionul Basarabeasca'!AW142</f>
        <v>9.4</v>
      </c>
      <c r="AB11" s="25">
        <f>SUM(AC11:AG11)</f>
        <v>774.06280000000004</v>
      </c>
      <c r="AC11" s="26">
        <f>'[1]raionul Basarabeasca'!AY142+'[1]raionul Basarabeasca'!AZ142+'[1]raionul Basarabeasca'!BA142+'[1]raionul Basarabeasca'!BE142</f>
        <v>759.52280000000007</v>
      </c>
      <c r="AD11" s="26">
        <f>'[1]raionul Basarabeasca'!BF142</f>
        <v>3.63</v>
      </c>
      <c r="AE11" s="26">
        <f>'[1]raionul Basarabeasca'!BG142</f>
        <v>10.91</v>
      </c>
      <c r="AF11" s="26">
        <f>'[1]raionul Basarabeasca'!BH142</f>
        <v>0</v>
      </c>
      <c r="AG11" s="26">
        <f>'[1]raionul Basarabeasca'!BM142</f>
        <v>0</v>
      </c>
      <c r="AH11" s="25">
        <f>SUM(AI11:AO11)</f>
        <v>1660.4712999999997</v>
      </c>
      <c r="AI11" s="26">
        <f>'[1]raionul Basarabeasca'!BS142</f>
        <v>1401.2730999999999</v>
      </c>
      <c r="AJ11" s="26">
        <f>'[1]raionul Basarabeasca'!BT142</f>
        <v>27.567100000000003</v>
      </c>
      <c r="AK11" s="26">
        <f>'[1]raionul Basarabeasca'!BU142</f>
        <v>119.3115</v>
      </c>
      <c r="AL11" s="26">
        <f>'[1]raionul Basarabeasca'!BV142</f>
        <v>30.198800000000002</v>
      </c>
      <c r="AM11" s="26">
        <f>'[1]raionul Basarabeasca'!BW142</f>
        <v>0</v>
      </c>
      <c r="AN11" s="26">
        <f>'[1]raionul Basarabeasca'!BX142</f>
        <v>82.120800000000003</v>
      </c>
      <c r="AO11" s="26">
        <f>'[1]raionul Basarabeasca'!BY142</f>
        <v>0</v>
      </c>
      <c r="AP11" s="25">
        <f>SUM(AQ11:AY11)</f>
        <v>935.92640000000006</v>
      </c>
      <c r="AQ11" s="26">
        <f>'[1]raionul Basarabeasca'!CA142</f>
        <v>483.03470000000004</v>
      </c>
      <c r="AR11" s="26">
        <f>'[1]raionul Basarabeasca'!CB142</f>
        <v>137.07650000000001</v>
      </c>
      <c r="AS11" s="26">
        <f>'[1]raionul Basarabeasca'!CC142</f>
        <v>285.16489999999999</v>
      </c>
      <c r="AT11" s="26">
        <f>'[1]raionul Basarabeasca'!CD142</f>
        <v>0</v>
      </c>
      <c r="AU11" s="26">
        <f>'[1]raionul Basarabeasca'!CE142</f>
        <v>0</v>
      </c>
      <c r="AV11" s="26">
        <f>'[1]raionul Basarabeasca'!CF142</f>
        <v>9.6118999999999986</v>
      </c>
      <c r="AW11" s="26">
        <f>'[1]raionul Basarabeasca'!CG142</f>
        <v>0.23</v>
      </c>
      <c r="AX11" s="26">
        <f>'[1]raionul Basarabeasca'!CH142</f>
        <v>1.3578000000000001</v>
      </c>
      <c r="AY11" s="26">
        <f>'[1]raionul Basarabeasca'!CI142</f>
        <v>19.450600000000001</v>
      </c>
      <c r="AZ11" s="25">
        <f>SUM(BA11:BB11)</f>
        <v>15.13</v>
      </c>
      <c r="BA11" s="26">
        <f>'[1]raionul Basarabeasca'!CK142</f>
        <v>15.13</v>
      </c>
      <c r="BB11" s="26"/>
      <c r="BC11" s="25">
        <f>SUM(BD11:BE11)</f>
        <v>0</v>
      </c>
      <c r="BD11" s="26">
        <f>'[1]raionul Basarabeasca'!CS142</f>
        <v>0</v>
      </c>
      <c r="BE11" s="26">
        <f>'[1]raionul Basarabeasca'!CT142</f>
        <v>0</v>
      </c>
    </row>
    <row r="12" spans="1:57" x14ac:dyDescent="0.25">
      <c r="A12" s="16">
        <v>5</v>
      </c>
      <c r="B12" s="18" t="s">
        <v>72</v>
      </c>
      <c r="C12" s="24">
        <f>D12+S12+AB12+AH12+AP12+AZ12+BC12</f>
        <v>81444.23000000001</v>
      </c>
      <c r="D12" s="25">
        <f>SUM(E12:R12)</f>
        <v>59010.340000000004</v>
      </c>
      <c r="E12" s="26">
        <f>'[1]raionul Briceni'!I142</f>
        <v>45338.01</v>
      </c>
      <c r="F12" s="26">
        <f>'[1]raionul Briceni'!X142</f>
        <v>913.77</v>
      </c>
      <c r="G12" s="26">
        <f>'[1]raionul Briceni'!Y142</f>
        <v>0</v>
      </c>
      <c r="H12" s="26">
        <f>'[1]raionul Briceni'!Z142</f>
        <v>0</v>
      </c>
      <c r="I12" s="26">
        <f>'[1]raionul Briceni'!AA142</f>
        <v>0</v>
      </c>
      <c r="J12" s="26">
        <f>'[1]raionul Briceni'!AB142</f>
        <v>0</v>
      </c>
      <c r="K12" s="26">
        <f>'[1]raionul Briceni'!AC142</f>
        <v>0</v>
      </c>
      <c r="L12" s="26">
        <f>'[1]raionul Briceni'!AD142</f>
        <v>792.26</v>
      </c>
      <c r="M12" s="26">
        <f>'[1]raionul Briceni'!AE142</f>
        <v>1075.94</v>
      </c>
      <c r="N12" s="26">
        <f>'[1]raionul Briceni'!AF142</f>
        <v>0</v>
      </c>
      <c r="O12" s="26">
        <f>'[1]raionul Briceni'!AG142</f>
        <v>1427.3799999999999</v>
      </c>
      <c r="P12" s="26">
        <f>'[1]raionul Briceni'!AH142</f>
        <v>2951.9</v>
      </c>
      <c r="Q12" s="26">
        <f>'[1]raionul Briceni'!AI142</f>
        <v>0</v>
      </c>
      <c r="R12" s="26">
        <f>'[1]raionul Briceni'!AJ142</f>
        <v>6511.0800000000008</v>
      </c>
      <c r="S12" s="25">
        <f>SUM(T12:AA12)</f>
        <v>9257.51</v>
      </c>
      <c r="T12" s="26">
        <f>'[1]raionul Briceni'!AL142</f>
        <v>8973.0399999999991</v>
      </c>
      <c r="U12" s="26">
        <f>'[1]raionul Briceni'!AM142</f>
        <v>161.34</v>
      </c>
      <c r="V12" s="26">
        <f>'[1]raionul Briceni'!AN142</f>
        <v>14.36</v>
      </c>
      <c r="W12" s="26">
        <f>'[1]raionul Briceni'!AO142</f>
        <v>0</v>
      </c>
      <c r="X12" s="26">
        <f>'[1]raionul Briceni'!AT142</f>
        <v>0</v>
      </c>
      <c r="Y12" s="26">
        <f>'[1]raionul Briceni'!AU142</f>
        <v>0</v>
      </c>
      <c r="Z12" s="26">
        <f>'[1]raionul Briceni'!AV142</f>
        <v>13.77</v>
      </c>
      <c r="AA12" s="26">
        <f>'[1]raionul Briceni'!AW142</f>
        <v>95</v>
      </c>
      <c r="AB12" s="25">
        <f>SUM(AC12:AG12)</f>
        <v>2365</v>
      </c>
      <c r="AC12" s="26">
        <f>'[1]raionul Briceni'!AY142+'[1]raionul Briceni'!AZ142+'[1]raionul Briceni'!BA142+'[1]raionul Briceni'!BE142</f>
        <v>2112.66</v>
      </c>
      <c r="AD12" s="26">
        <f>'[1]raionul Briceni'!BF142</f>
        <v>1.29</v>
      </c>
      <c r="AE12" s="26">
        <f>'[1]raionul Briceni'!BG142</f>
        <v>114.86</v>
      </c>
      <c r="AF12" s="26">
        <f>'[1]raionul Briceni'!BH142</f>
        <v>136.19</v>
      </c>
      <c r="AG12" s="26">
        <f>'[1]raionul Briceni'!BM142</f>
        <v>0</v>
      </c>
      <c r="AH12" s="25">
        <f>SUM(AI12:AO12)</f>
        <v>8112.8899999999985</v>
      </c>
      <c r="AI12" s="26">
        <f>'[1]raionul Briceni'!BS142</f>
        <v>7534.2299999999987</v>
      </c>
      <c r="AJ12" s="26">
        <f>'[1]raionul Briceni'!BT142</f>
        <v>115.63000000000002</v>
      </c>
      <c r="AK12" s="26">
        <f>'[1]raionul Briceni'!BU142</f>
        <v>344.21</v>
      </c>
      <c r="AL12" s="26">
        <f>'[1]raionul Briceni'!BV142</f>
        <v>89.09</v>
      </c>
      <c r="AM12" s="26">
        <f>'[1]raionul Briceni'!BW142</f>
        <v>0</v>
      </c>
      <c r="AN12" s="26">
        <f>'[1]raionul Briceni'!BX142</f>
        <v>29.73</v>
      </c>
      <c r="AO12" s="26">
        <f>'[1]raionul Briceni'!BY142</f>
        <v>0</v>
      </c>
      <c r="AP12" s="25">
        <f>SUM(AQ12:AY12)</f>
        <v>2530.35</v>
      </c>
      <c r="AQ12" s="26">
        <f>'[1]raionul Briceni'!CA142</f>
        <v>1547.31</v>
      </c>
      <c r="AR12" s="26">
        <f>'[1]raionul Briceni'!CB142</f>
        <v>628.29</v>
      </c>
      <c r="AS12" s="26">
        <f>'[1]raionul Briceni'!CC142</f>
        <v>128.94</v>
      </c>
      <c r="AT12" s="26">
        <f>'[1]raionul Briceni'!CD142</f>
        <v>0</v>
      </c>
      <c r="AU12" s="26">
        <f>'[1]raionul Briceni'!CE142</f>
        <v>0</v>
      </c>
      <c r="AV12" s="26">
        <f>'[1]raionul Briceni'!CF142</f>
        <v>0.5</v>
      </c>
      <c r="AW12" s="26">
        <f>'[1]raionul Briceni'!CG142</f>
        <v>0.41</v>
      </c>
      <c r="AX12" s="26">
        <f>'[1]raionul Briceni'!CH142</f>
        <v>12.69</v>
      </c>
      <c r="AY12" s="26">
        <f>'[1]raionul Briceni'!CI142</f>
        <v>212.20999999999998</v>
      </c>
      <c r="AZ12" s="25">
        <f>SUM(BA12:BB12)</f>
        <v>150.97</v>
      </c>
      <c r="BA12" s="26">
        <f>'[1]raionul Briceni'!CK142</f>
        <v>150.97</v>
      </c>
      <c r="BB12" s="26"/>
      <c r="BC12" s="25">
        <f>SUM(BD12:BE12)</f>
        <v>17.170000000000002</v>
      </c>
      <c r="BD12" s="26">
        <f>'[1]raionul Briceni'!CS142</f>
        <v>17.170000000000002</v>
      </c>
      <c r="BE12" s="26">
        <f>'[1]raionul Briceni'!CT142</f>
        <v>0</v>
      </c>
    </row>
    <row r="13" spans="1:57" x14ac:dyDescent="0.25">
      <c r="A13" s="16">
        <v>6</v>
      </c>
      <c r="B13" s="18" t="s">
        <v>73</v>
      </c>
      <c r="C13" s="24">
        <f>D13+S13+AB13+AH13+AP13+AZ13+BC13</f>
        <v>154529.15</v>
      </c>
      <c r="D13" s="25">
        <f>SUM(E13:R13)</f>
        <v>119201.9014</v>
      </c>
      <c r="E13" s="26">
        <f>'[1]raionul Cahul'!I142</f>
        <v>94776.079100000003</v>
      </c>
      <c r="F13" s="26">
        <f>'[1]raionul Cahul'!X142</f>
        <v>1268.9827</v>
      </c>
      <c r="G13" s="26">
        <f>'[1]raionul Cahul'!Y142</f>
        <v>0</v>
      </c>
      <c r="H13" s="26">
        <f>'[1]raionul Cahul'!Z142</f>
        <v>0</v>
      </c>
      <c r="I13" s="26">
        <f>'[1]raionul Cahul'!AA142</f>
        <v>0</v>
      </c>
      <c r="J13" s="26">
        <f>'[1]raionul Cahul'!AB142</f>
        <v>0</v>
      </c>
      <c r="K13" s="26">
        <f>'[1]raionul Cahul'!AC142</f>
        <v>0</v>
      </c>
      <c r="L13" s="26">
        <f>'[1]raionul Cahul'!AD142</f>
        <v>2112.3100000000004</v>
      </c>
      <c r="M13" s="26">
        <f>'[1]raionul Cahul'!AE142</f>
        <v>4064.04</v>
      </c>
      <c r="N13" s="26">
        <f>'[1]raionul Cahul'!AF142</f>
        <v>0</v>
      </c>
      <c r="O13" s="26">
        <f>'[1]raionul Cahul'!AG142</f>
        <v>1979.1470999999999</v>
      </c>
      <c r="P13" s="26">
        <f>'[1]raionul Cahul'!AH142</f>
        <v>5301.4539000000004</v>
      </c>
      <c r="Q13" s="26">
        <f>'[1]raionul Cahul'!AI142</f>
        <v>0</v>
      </c>
      <c r="R13" s="26">
        <f>'[1]raionul Cahul'!AJ142</f>
        <v>9699.8886000000002</v>
      </c>
      <c r="S13" s="25">
        <f>SUM(T13:AA13)</f>
        <v>16397.36</v>
      </c>
      <c r="T13" s="26">
        <f>'[1]raionul Cahul'!AL142</f>
        <v>13195.61</v>
      </c>
      <c r="U13" s="26">
        <f>'[1]raionul Cahul'!AM142</f>
        <v>280.24000000000007</v>
      </c>
      <c r="V13" s="26">
        <f>'[1]raionul Cahul'!AN142</f>
        <v>2389.58</v>
      </c>
      <c r="W13" s="26">
        <f>'[1]raionul Cahul'!AO142</f>
        <v>0</v>
      </c>
      <c r="X13" s="26">
        <f>'[1]raionul Cahul'!AT142</f>
        <v>0</v>
      </c>
      <c r="Y13" s="26">
        <f>'[1]raionul Cahul'!AU142</f>
        <v>0</v>
      </c>
      <c r="Z13" s="26">
        <f>'[1]raionul Cahul'!AV142</f>
        <v>14.4</v>
      </c>
      <c r="AA13" s="26">
        <f>'[1]raionul Cahul'!AW142</f>
        <v>517.53</v>
      </c>
      <c r="AB13" s="25">
        <f>SUM(AC13:AG13)</f>
        <v>8140.99</v>
      </c>
      <c r="AC13" s="26">
        <f>'[1]raionul Cahul'!AY142+'[1]raionul Cahul'!AZ142+'[1]raionul Cahul'!BA142+'[1]raionul Cahul'!BE142</f>
        <v>8001.3</v>
      </c>
      <c r="AD13" s="26">
        <f>'[1]raionul Cahul'!BF142</f>
        <v>42.69</v>
      </c>
      <c r="AE13" s="26">
        <f>'[1]raionul Cahul'!BG142</f>
        <v>0</v>
      </c>
      <c r="AF13" s="26">
        <f>'[1]raionul Cahul'!BH142</f>
        <v>97</v>
      </c>
      <c r="AG13" s="26">
        <f>'[1]raionul Cahul'!BM142</f>
        <v>0</v>
      </c>
      <c r="AH13" s="25">
        <f>SUM(AI13:AO13)</f>
        <v>8313.2420000000002</v>
      </c>
      <c r="AI13" s="26">
        <f>'[1]raionul Cahul'!BS142</f>
        <v>6600.6944000000003</v>
      </c>
      <c r="AJ13" s="26">
        <f>'[1]raionul Cahul'!BT142</f>
        <v>183.36809999999963</v>
      </c>
      <c r="AK13" s="26">
        <f>'[1]raionul Cahul'!BU142</f>
        <v>618.21230000000003</v>
      </c>
      <c r="AL13" s="26">
        <f>'[1]raionul Cahul'!BV142</f>
        <v>191.17690000000002</v>
      </c>
      <c r="AM13" s="26">
        <f>'[1]raionul Cahul'!BW142</f>
        <v>20</v>
      </c>
      <c r="AN13" s="26">
        <f>'[1]raionul Cahul'!BX142</f>
        <v>699.79029999999989</v>
      </c>
      <c r="AO13" s="26">
        <f>'[1]raionul Cahul'!BY142</f>
        <v>0</v>
      </c>
      <c r="AP13" s="25">
        <f>SUM(AQ13:AY13)</f>
        <v>2138.3166000000001</v>
      </c>
      <c r="AQ13" s="26">
        <f>'[1]raionul Cahul'!CA142</f>
        <v>702.59</v>
      </c>
      <c r="AR13" s="26">
        <f>'[1]raionul Cahul'!CB142</f>
        <v>780.69000000000017</v>
      </c>
      <c r="AS13" s="26">
        <f>'[1]raionul Cahul'!CC142</f>
        <v>254.76999999999998</v>
      </c>
      <c r="AT13" s="26">
        <f>'[1]raionul Cahul'!CD142</f>
        <v>0</v>
      </c>
      <c r="AU13" s="26">
        <f>'[1]raionul Cahul'!CE142</f>
        <v>0</v>
      </c>
      <c r="AV13" s="26">
        <f>'[1]raionul Cahul'!CF142</f>
        <v>212.70999999999998</v>
      </c>
      <c r="AW13" s="26">
        <f>'[1]raionul Cahul'!CG142</f>
        <v>5.69</v>
      </c>
      <c r="AX13" s="26">
        <f>'[1]raionul Cahul'!CH142</f>
        <v>11.8466</v>
      </c>
      <c r="AY13" s="26">
        <f>'[1]raionul Cahul'!CI142</f>
        <v>170.01999999999998</v>
      </c>
      <c r="AZ13" s="25">
        <f>SUM(BA13:BB13)</f>
        <v>337.04</v>
      </c>
      <c r="BA13" s="26">
        <f>'[1]raionul Cahul'!CK142</f>
        <v>337.04</v>
      </c>
      <c r="BB13" s="26"/>
      <c r="BC13" s="25">
        <f>SUM(BD13:BE13)</f>
        <v>0.3</v>
      </c>
      <c r="BD13" s="26">
        <f>'[1]raionul Cahul'!CS142</f>
        <v>0.3</v>
      </c>
      <c r="BE13" s="26">
        <f>'[1]raionul Cahul'!CT142</f>
        <v>0</v>
      </c>
    </row>
    <row r="14" spans="1:57" x14ac:dyDescent="0.25">
      <c r="A14" s="16">
        <v>7</v>
      </c>
      <c r="B14" s="18" t="s">
        <v>74</v>
      </c>
      <c r="C14" s="24">
        <f t="shared" ref="C14" si="8">D14+S14+AB14+AH14+AP14+AZ14+BC14</f>
        <v>86872.088599999988</v>
      </c>
      <c r="D14" s="25">
        <f t="shared" ref="D14" si="9">SUM(E14:R14)</f>
        <v>65806.498499999987</v>
      </c>
      <c r="E14" s="26">
        <f>'[1]raionul Cantemir'!I142</f>
        <v>46407.798999999999</v>
      </c>
      <c r="F14" s="26">
        <f>'[1]raionul Cantemir'!X142</f>
        <v>669.58999999999992</v>
      </c>
      <c r="G14" s="26">
        <f>'[1]raionul Cantemir'!Y142</f>
        <v>0</v>
      </c>
      <c r="H14" s="26">
        <f>'[1]raionul Cantemir'!Z142</f>
        <v>0</v>
      </c>
      <c r="I14" s="26">
        <f>'[1]raionul Cantemir'!AA142</f>
        <v>0</v>
      </c>
      <c r="J14" s="26">
        <f>'[1]raionul Cantemir'!AB142</f>
        <v>0</v>
      </c>
      <c r="K14" s="26">
        <f>'[1]raionul Cantemir'!AC142</f>
        <v>0</v>
      </c>
      <c r="L14" s="26">
        <f>'[1]raionul Cantemir'!AD142</f>
        <v>876.49</v>
      </c>
      <c r="M14" s="26">
        <f>'[1]raionul Cantemir'!AE142</f>
        <v>1756.13</v>
      </c>
      <c r="N14" s="26">
        <f>'[1]raionul Cantemir'!AF142</f>
        <v>0</v>
      </c>
      <c r="O14" s="26">
        <f>'[1]raionul Cantemir'!AG142</f>
        <v>1728.7774999999999</v>
      </c>
      <c r="P14" s="26">
        <f>'[1]raionul Cantemir'!AH142</f>
        <v>4159.607</v>
      </c>
      <c r="Q14" s="26">
        <f>'[1]raionul Cantemir'!AI142</f>
        <v>0</v>
      </c>
      <c r="R14" s="26">
        <f>'[1]raionul Cantemir'!AJ142</f>
        <v>10208.105000000001</v>
      </c>
      <c r="S14" s="25">
        <f t="shared" ref="S14" si="10">SUM(T14:AA14)</f>
        <v>12193.55</v>
      </c>
      <c r="T14" s="26">
        <f>'[1]raionul Cantemir'!AL142</f>
        <v>11323.28</v>
      </c>
      <c r="U14" s="26">
        <f>'[1]raionul Cantemir'!AM142</f>
        <v>297.24</v>
      </c>
      <c r="V14" s="26">
        <f>'[1]raionul Cantemir'!AN142</f>
        <v>225.92000000000053</v>
      </c>
      <c r="W14" s="26">
        <f>'[1]raionul Cantemir'!AO142</f>
        <v>0</v>
      </c>
      <c r="X14" s="26">
        <f>'[1]raionul Cantemir'!AT142</f>
        <v>0</v>
      </c>
      <c r="Y14" s="26">
        <f>'[1]raionul Cantemir'!AU142</f>
        <v>0</v>
      </c>
      <c r="Z14" s="26">
        <f>'[1]raionul Cantemir'!AV142</f>
        <v>10.139999999999999</v>
      </c>
      <c r="AA14" s="26">
        <f>'[1]raionul Cantemir'!AW142</f>
        <v>336.97</v>
      </c>
      <c r="AB14" s="25">
        <f t="shared" ref="AB14" si="11">SUM(AC14:AG14)</f>
        <v>2067.5299999999997</v>
      </c>
      <c r="AC14" s="26">
        <f>'[1]raionul Cantemir'!AY142+'[1]raionul Cantemir'!AZ142+'[1]raionul Cantemir'!BA142+'[1]raionul Cantemir'!BE142</f>
        <v>2052.58</v>
      </c>
      <c r="AD14" s="26">
        <f>'[1]raionul Cantemir'!BF142</f>
        <v>14.950000000000001</v>
      </c>
      <c r="AE14" s="26">
        <f>'[1]raionul Cantemir'!BG142</f>
        <v>0</v>
      </c>
      <c r="AF14" s="26">
        <f>'[1]raionul Cantemir'!BH142</f>
        <v>0</v>
      </c>
      <c r="AG14" s="26">
        <f>'[1]raionul Cantemir'!BM142</f>
        <v>0</v>
      </c>
      <c r="AH14" s="25">
        <f t="shared" ref="AH14" si="12">SUM(AI14:AO14)</f>
        <v>5478.8220999999994</v>
      </c>
      <c r="AI14" s="26">
        <f>'[1]raionul Cantemir'!BS142</f>
        <v>3515.7900000000004</v>
      </c>
      <c r="AJ14" s="26">
        <f>'[1]raionul Cantemir'!BT142</f>
        <v>820.72489999999937</v>
      </c>
      <c r="AK14" s="26">
        <f>'[1]raionul Cantemir'!BU142</f>
        <v>261.4375</v>
      </c>
      <c r="AL14" s="26">
        <f>'[1]raionul Cantemir'!BV142</f>
        <v>67.094700000000003</v>
      </c>
      <c r="AM14" s="26">
        <f>'[1]raionul Cantemir'!BW142</f>
        <v>0</v>
      </c>
      <c r="AN14" s="26">
        <f>'[1]raionul Cantemir'!BX142</f>
        <v>813.77499999999998</v>
      </c>
      <c r="AO14" s="26">
        <f>'[1]raionul Cantemir'!BY142</f>
        <v>0</v>
      </c>
      <c r="AP14" s="25">
        <f t="shared" ref="AP14" si="13">SUM(AQ14:AY14)</f>
        <v>1315.4279999999997</v>
      </c>
      <c r="AQ14" s="26">
        <f>'[1]raionul Cantemir'!CA142</f>
        <v>730.59</v>
      </c>
      <c r="AR14" s="26">
        <f>'[1]raionul Cantemir'!CB142</f>
        <v>379.61399999999998</v>
      </c>
      <c r="AS14" s="26">
        <f>'[1]raionul Cantemir'!CC142</f>
        <v>200.38</v>
      </c>
      <c r="AT14" s="26">
        <f>'[1]raionul Cantemir'!CD142</f>
        <v>0</v>
      </c>
      <c r="AU14" s="26">
        <f>'[1]raionul Cantemir'!CE142</f>
        <v>0</v>
      </c>
      <c r="AV14" s="26">
        <f>'[1]raionul Cantemir'!CF142</f>
        <v>0.09</v>
      </c>
      <c r="AW14" s="26">
        <f>'[1]raionul Cantemir'!CG142</f>
        <v>1.58</v>
      </c>
      <c r="AX14" s="26">
        <f>'[1]raionul Cantemir'!CH142</f>
        <v>2.8149999999999999</v>
      </c>
      <c r="AY14" s="26">
        <f>'[1]raionul Cantemir'!CI142</f>
        <v>0.35899999999999999</v>
      </c>
      <c r="AZ14" s="25">
        <f t="shared" ref="AZ14" si="14">SUM(BA14:BB14)</f>
        <v>10.26</v>
      </c>
      <c r="BA14" s="26">
        <f>'[1]raionul Cantemir'!CK142</f>
        <v>10.26</v>
      </c>
      <c r="BB14" s="26"/>
      <c r="BC14" s="25">
        <f t="shared" ref="BC14" si="15">SUM(BD14:BE14)</f>
        <v>0</v>
      </c>
      <c r="BD14" s="26">
        <f>'[1]raionul Cantemir'!CS142</f>
        <v>0</v>
      </c>
      <c r="BE14" s="26">
        <f>'[1]raionul Cantemir'!CT142</f>
        <v>0</v>
      </c>
    </row>
    <row r="15" spans="1:57" x14ac:dyDescent="0.25">
      <c r="A15" s="16">
        <v>8</v>
      </c>
      <c r="B15" s="18" t="s">
        <v>75</v>
      </c>
      <c r="C15" s="24">
        <f>D15+S15+AB15+AH15+AP15+AZ15+BC15</f>
        <v>75341.96100000001</v>
      </c>
      <c r="D15" s="25">
        <f>SUM(E15:R15)</f>
        <v>41597.170100000003</v>
      </c>
      <c r="E15" s="26">
        <f>'[1]raionul Călărași'!I142</f>
        <v>25447.762400000003</v>
      </c>
      <c r="F15" s="26">
        <f>'[1]raionul Călărași'!X142</f>
        <v>244.34010000000001</v>
      </c>
      <c r="G15" s="26">
        <f>'[1]raionul Călărași'!Y142</f>
        <v>0</v>
      </c>
      <c r="H15" s="26">
        <f>'[1]raionul Călărași'!Z142</f>
        <v>0</v>
      </c>
      <c r="I15" s="26">
        <f>'[1]raionul Călărași'!AA142</f>
        <v>0</v>
      </c>
      <c r="J15" s="26">
        <f>'[1]raionul Călărași'!AB142</f>
        <v>0</v>
      </c>
      <c r="K15" s="26">
        <f>'[1]raionul Călărași'!AC142</f>
        <v>0</v>
      </c>
      <c r="L15" s="26">
        <f>'[1]raionul Călărași'!AD142</f>
        <v>350.12</v>
      </c>
      <c r="M15" s="26">
        <f>'[1]raionul Călărași'!AE142</f>
        <v>1814.2526000000003</v>
      </c>
      <c r="N15" s="26">
        <f>'[1]raionul Călărași'!AF142</f>
        <v>0</v>
      </c>
      <c r="O15" s="26">
        <f>'[1]raionul Călărași'!AG142</f>
        <v>3332.6162999999997</v>
      </c>
      <c r="P15" s="26">
        <f>'[1]raionul Călărași'!AH142</f>
        <v>3452.3397</v>
      </c>
      <c r="Q15" s="26">
        <f>'[1]raionul Călărași'!AI142</f>
        <v>0</v>
      </c>
      <c r="R15" s="26">
        <f>'[1]raionul Călărași'!AJ142</f>
        <v>6955.7390000000005</v>
      </c>
      <c r="S15" s="25">
        <f>SUM(T15:AA15)</f>
        <v>23646.59</v>
      </c>
      <c r="T15" s="26">
        <f>'[1]raionul Călărași'!AL142</f>
        <v>19995.514199999998</v>
      </c>
      <c r="U15" s="26">
        <f>'[1]raionul Călărași'!AM142</f>
        <v>1886.54</v>
      </c>
      <c r="V15" s="26">
        <f>'[1]raionul Călărași'!AN142</f>
        <v>1496.6058000000014</v>
      </c>
      <c r="W15" s="26">
        <f>'[1]raionul Călărași'!AO142</f>
        <v>0</v>
      </c>
      <c r="X15" s="26">
        <f>'[1]raionul Călărași'!AT142</f>
        <v>0</v>
      </c>
      <c r="Y15" s="26">
        <f>'[1]raionul Călărași'!AU142</f>
        <v>0</v>
      </c>
      <c r="Z15" s="26">
        <f>'[1]raionul Călărași'!AV142</f>
        <v>4.5999999999999996</v>
      </c>
      <c r="AA15" s="26">
        <f>'[1]raionul Călărași'!AW142</f>
        <v>263.33</v>
      </c>
      <c r="AB15" s="25">
        <f>SUM(AC15:AG15)</f>
        <v>1630.7855000000002</v>
      </c>
      <c r="AC15" s="26">
        <f>'[1]raionul Călărași'!AY142+'[1]raionul Călărași'!AZ142+'[1]raionul Călărași'!BA142+'[1]raionul Călărași'!BE142</f>
        <v>1628.0655000000002</v>
      </c>
      <c r="AD15" s="26">
        <f>'[1]raionul Călărași'!BF142</f>
        <v>2.72</v>
      </c>
      <c r="AE15" s="26">
        <f>'[1]raionul Călărași'!BG142</f>
        <v>0</v>
      </c>
      <c r="AF15" s="26">
        <f>'[1]raionul Călărași'!BH142</f>
        <v>0</v>
      </c>
      <c r="AG15" s="26">
        <f>'[1]raionul Călărași'!BM142</f>
        <v>0</v>
      </c>
      <c r="AH15" s="25">
        <f>SUM(AI15:AO15)</f>
        <v>6200.8049000000019</v>
      </c>
      <c r="AI15" s="26">
        <f>'[1]raionul Călărași'!BS142</f>
        <v>5340.2534000000014</v>
      </c>
      <c r="AJ15" s="26">
        <f>'[1]raionul Călărași'!BT142</f>
        <v>86.552400000000063</v>
      </c>
      <c r="AK15" s="26">
        <f>'[1]raionul Călărași'!BU142</f>
        <v>278.26940000000002</v>
      </c>
      <c r="AL15" s="26">
        <f>'[1]raionul Călărași'!BV142</f>
        <v>127.6194</v>
      </c>
      <c r="AM15" s="26">
        <f>'[1]raionul Călărași'!BW142</f>
        <v>78.54740000000001</v>
      </c>
      <c r="AN15" s="26">
        <f>'[1]raionul Călărași'!BX142</f>
        <v>289.56290000000001</v>
      </c>
      <c r="AO15" s="26">
        <f>'[1]raionul Călărași'!BY142</f>
        <v>0</v>
      </c>
      <c r="AP15" s="25">
        <f>SUM(AQ15:AY15)</f>
        <v>2245.7402999999999</v>
      </c>
      <c r="AQ15" s="26">
        <f>'[1]raionul Călărași'!CA142</f>
        <v>1432.6211000000001</v>
      </c>
      <c r="AR15" s="26">
        <f>'[1]raionul Călărași'!CB142</f>
        <v>532.35</v>
      </c>
      <c r="AS15" s="26">
        <f>'[1]raionul Călărași'!CC142</f>
        <v>238.9264</v>
      </c>
      <c r="AT15" s="26">
        <f>'[1]raionul Călărași'!CD142</f>
        <v>0</v>
      </c>
      <c r="AU15" s="26">
        <f>'[1]raionul Călărași'!CE142</f>
        <v>0</v>
      </c>
      <c r="AV15" s="26">
        <f>'[1]raionul Călărași'!CF142</f>
        <v>1.72</v>
      </c>
      <c r="AW15" s="26">
        <f>'[1]raionul Călărași'!CG142</f>
        <v>0.32</v>
      </c>
      <c r="AX15" s="26">
        <f>'[1]raionul Călărași'!CH142</f>
        <v>4.8479999999999999</v>
      </c>
      <c r="AY15" s="26">
        <f>'[1]raionul Călărași'!CI142</f>
        <v>34.954799999999999</v>
      </c>
      <c r="AZ15" s="25">
        <f>SUM(BA15:BB15)</f>
        <v>0</v>
      </c>
      <c r="BA15" s="26">
        <f>'[1]raionul Călărași'!CK142</f>
        <v>0</v>
      </c>
      <c r="BB15" s="26"/>
      <c r="BC15" s="25">
        <f>SUM(BD15:BE15)</f>
        <v>20.870200000000001</v>
      </c>
      <c r="BD15" s="26">
        <f>'[1]raionul Călărași'!CS142</f>
        <v>20.870200000000001</v>
      </c>
      <c r="BE15" s="26">
        <f>'[1]raionul Călărași'!CT142</f>
        <v>0</v>
      </c>
    </row>
    <row r="16" spans="1:57" x14ac:dyDescent="0.25">
      <c r="A16" s="16">
        <v>9</v>
      </c>
      <c r="B16" s="18" t="s">
        <v>76</v>
      </c>
      <c r="C16" s="24">
        <f t="shared" ref="C16" si="16">D16+S16+AB16+AH16+AP16+AZ16+BC16</f>
        <v>131058.43380000001</v>
      </c>
      <c r="D16" s="25">
        <f t="shared" ref="D16" si="17">SUM(E16:R16)</f>
        <v>99680.248099999997</v>
      </c>
      <c r="E16" s="26">
        <f>'[1]raionul Căușeni'!I142</f>
        <v>65606.763500000001</v>
      </c>
      <c r="F16" s="26">
        <f>'[1]raionul Căușeni'!X142</f>
        <v>590.42960000000005</v>
      </c>
      <c r="G16" s="26">
        <f>'[1]raionul Căușeni'!Y142</f>
        <v>0</v>
      </c>
      <c r="H16" s="26">
        <f>'[1]raionul Căușeni'!Z142</f>
        <v>0</v>
      </c>
      <c r="I16" s="26">
        <f>'[1]raionul Căușeni'!AA142</f>
        <v>0</v>
      </c>
      <c r="J16" s="26">
        <f>'[1]raionul Căușeni'!AB142</f>
        <v>0</v>
      </c>
      <c r="K16" s="26">
        <f>'[1]raionul Căușeni'!AC142</f>
        <v>0</v>
      </c>
      <c r="L16" s="26">
        <f>'[1]raionul Căușeni'!AD142</f>
        <v>1106.008</v>
      </c>
      <c r="M16" s="26">
        <f>'[1]raionul Căușeni'!AE142</f>
        <v>1753.2652</v>
      </c>
      <c r="N16" s="26">
        <f>'[1]raionul Căușeni'!AF142</f>
        <v>5.99</v>
      </c>
      <c r="O16" s="26">
        <f>'[1]raionul Căușeni'!AG142</f>
        <v>1697.9019000000001</v>
      </c>
      <c r="P16" s="26">
        <f>'[1]raionul Căușeni'!AH142</f>
        <v>16387.402300000002</v>
      </c>
      <c r="Q16" s="26">
        <f>'[1]raionul Căușeni'!AI142</f>
        <v>0</v>
      </c>
      <c r="R16" s="26">
        <f>'[1]raionul Căușeni'!AJ142</f>
        <v>12532.4876</v>
      </c>
      <c r="S16" s="25">
        <f t="shared" ref="S16" si="18">SUM(T16:AA16)</f>
        <v>15328.710000000001</v>
      </c>
      <c r="T16" s="26">
        <f>'[1]raionul Căușeni'!AL142</f>
        <v>11749.32</v>
      </c>
      <c r="U16" s="26">
        <f>'[1]raionul Căușeni'!AM142</f>
        <v>320.77999999999997</v>
      </c>
      <c r="V16" s="26">
        <f>'[1]raionul Căușeni'!AN142</f>
        <v>3117.91</v>
      </c>
      <c r="W16" s="26">
        <f>'[1]raionul Căușeni'!AO142</f>
        <v>0</v>
      </c>
      <c r="X16" s="26">
        <f>'[1]raionul Căușeni'!AT142</f>
        <v>0</v>
      </c>
      <c r="Y16" s="26">
        <f>'[1]raionul Căușeni'!AU142</f>
        <v>0</v>
      </c>
      <c r="Z16" s="26">
        <f>'[1]raionul Căușeni'!AV142</f>
        <v>31</v>
      </c>
      <c r="AA16" s="26">
        <f>'[1]raionul Căușeni'!AW142</f>
        <v>109.7</v>
      </c>
      <c r="AB16" s="25">
        <f t="shared" ref="AB16" si="19">SUM(AC16:AG16)</f>
        <v>3475.9354999999996</v>
      </c>
      <c r="AC16" s="26">
        <f>'[1]raionul Căușeni'!AY142+'[1]raionul Căușeni'!AZ142+'[1]raionul Căușeni'!BA142+'[1]raionul Căușeni'!BE142</f>
        <v>3254.5454999999997</v>
      </c>
      <c r="AD16" s="26">
        <f>'[1]raionul Căușeni'!BF142</f>
        <v>221.39</v>
      </c>
      <c r="AE16" s="26">
        <f>'[1]raionul Căușeni'!BG142</f>
        <v>0</v>
      </c>
      <c r="AF16" s="26">
        <f>'[1]raionul Căușeni'!BH142</f>
        <v>0</v>
      </c>
      <c r="AG16" s="26">
        <f>'[1]raionul Căușeni'!BM142</f>
        <v>0</v>
      </c>
      <c r="AH16" s="25">
        <f t="shared" ref="AH16" si="20">SUM(AI16:AO16)</f>
        <v>10206.911100000001</v>
      </c>
      <c r="AI16" s="26">
        <f>'[1]raionul Căușeni'!BS142</f>
        <v>8082.5078000000003</v>
      </c>
      <c r="AJ16" s="26">
        <f>'[1]raionul Căușeni'!BT142</f>
        <v>368.15570000000002</v>
      </c>
      <c r="AK16" s="26">
        <f>'[1]raionul Căușeni'!BU142</f>
        <v>875.25540000000001</v>
      </c>
      <c r="AL16" s="26">
        <f>'[1]raionul Căușeni'!BV142</f>
        <v>22.234000000000002</v>
      </c>
      <c r="AM16" s="26">
        <f>'[1]raionul Căușeni'!BW142</f>
        <v>411.55560000000003</v>
      </c>
      <c r="AN16" s="26">
        <f>'[1]raionul Căușeni'!BX142</f>
        <v>447.20260000000002</v>
      </c>
      <c r="AO16" s="26">
        <f>'[1]raionul Căușeni'!BY142</f>
        <v>0</v>
      </c>
      <c r="AP16" s="25">
        <f t="shared" ref="AP16" si="21">SUM(AQ16:AY16)</f>
        <v>2344.2579999999998</v>
      </c>
      <c r="AQ16" s="26">
        <f>'[1]raionul Căușeni'!CA142</f>
        <v>638.83439999999996</v>
      </c>
      <c r="AR16" s="26">
        <f>'[1]raionul Căușeni'!CB142</f>
        <v>1080.6011000000001</v>
      </c>
      <c r="AS16" s="26">
        <f>'[1]raionul Căușeni'!CC142</f>
        <v>567.76769999999999</v>
      </c>
      <c r="AT16" s="26">
        <f>'[1]raionul Căușeni'!CD142</f>
        <v>0</v>
      </c>
      <c r="AU16" s="26">
        <f>'[1]raionul Căușeni'!CE142</f>
        <v>0</v>
      </c>
      <c r="AV16" s="26">
        <f>'[1]raionul Căușeni'!CF142</f>
        <v>4.25</v>
      </c>
      <c r="AW16" s="26">
        <f>'[1]raionul Căușeni'!CG142</f>
        <v>0</v>
      </c>
      <c r="AX16" s="26">
        <f>'[1]raionul Căușeni'!CH142</f>
        <v>4.6981999999999999</v>
      </c>
      <c r="AY16" s="26">
        <f>'[1]raionul Căușeni'!CI142</f>
        <v>48.1066</v>
      </c>
      <c r="AZ16" s="25">
        <f t="shared" ref="AZ16" si="22">SUM(BA16:BB16)</f>
        <v>16.9011</v>
      </c>
      <c r="BA16" s="26">
        <f>'[1]raionul Căușeni'!CK142</f>
        <v>16.9011</v>
      </c>
      <c r="BB16" s="26"/>
      <c r="BC16" s="25">
        <f t="shared" ref="BC16" si="23">SUM(BD16:BE16)</f>
        <v>5.47</v>
      </c>
      <c r="BD16" s="26">
        <f>'[1]raionul Căușeni'!CS142</f>
        <v>5.47</v>
      </c>
      <c r="BE16" s="26">
        <f>'[1]raionul Căușeni'!CT142</f>
        <v>0</v>
      </c>
    </row>
    <row r="17" spans="1:57" x14ac:dyDescent="0.25">
      <c r="A17" s="16">
        <v>10</v>
      </c>
      <c r="B17" s="18" t="s">
        <v>77</v>
      </c>
      <c r="C17" s="24">
        <f>D17+S17+AB17+AH17+AP17+AZ17+BC17</f>
        <v>92373.9908</v>
      </c>
      <c r="D17" s="25">
        <f>SUM(E17:R17)</f>
        <v>71438.35119999999</v>
      </c>
      <c r="E17" s="26">
        <f>'[1]raionul Cimișlia'!I142</f>
        <v>52395.049800000001</v>
      </c>
      <c r="F17" s="26">
        <f>'[1]raionul Cimișlia'!X142</f>
        <v>838.47760000000005</v>
      </c>
      <c r="G17" s="26">
        <f>'[1]raionul Cimișlia'!Y142</f>
        <v>0</v>
      </c>
      <c r="H17" s="26">
        <f>'[1]raionul Cimișlia'!Z142</f>
        <v>0</v>
      </c>
      <c r="I17" s="26">
        <f>'[1]raionul Cimișlia'!AA142</f>
        <v>0</v>
      </c>
      <c r="J17" s="26">
        <f>'[1]raionul Cimișlia'!AB142</f>
        <v>0</v>
      </c>
      <c r="K17" s="26">
        <f>'[1]raionul Cimișlia'!AC142</f>
        <v>0</v>
      </c>
      <c r="L17" s="26">
        <f>'[1]raionul Cimișlia'!AD142</f>
        <v>1272.27</v>
      </c>
      <c r="M17" s="26">
        <f>'[1]raionul Cimișlia'!AE142</f>
        <v>2358.8966999999998</v>
      </c>
      <c r="N17" s="26">
        <f>'[1]raionul Cimișlia'!AF142</f>
        <v>0.13819999999999999</v>
      </c>
      <c r="O17" s="26">
        <f>'[1]raionul Cimișlia'!AG142</f>
        <v>715.88</v>
      </c>
      <c r="P17" s="26">
        <f>'[1]raionul Cimișlia'!AH142</f>
        <v>3764.7543000000001</v>
      </c>
      <c r="Q17" s="26">
        <f>'[1]raionul Cimișlia'!AI142</f>
        <v>0</v>
      </c>
      <c r="R17" s="26">
        <f>'[1]raionul Cimișlia'!AJ142</f>
        <v>10092.884599999999</v>
      </c>
      <c r="S17" s="25">
        <f>SUM(T17:AA17)</f>
        <v>11888.464099999999</v>
      </c>
      <c r="T17" s="26">
        <f>'[1]raionul Cimișlia'!AL142</f>
        <v>10879.72</v>
      </c>
      <c r="U17" s="26">
        <f>'[1]raionul Cimișlia'!AM142</f>
        <v>84.95</v>
      </c>
      <c r="V17" s="26">
        <f>'[1]raionul Cimișlia'!AN142</f>
        <v>880.89410000000032</v>
      </c>
      <c r="W17" s="26">
        <f>'[1]raionul Cimișlia'!AO142</f>
        <v>0</v>
      </c>
      <c r="X17" s="26">
        <f>'[1]raionul Cimișlia'!AT142</f>
        <v>0</v>
      </c>
      <c r="Y17" s="26">
        <f>'[1]raionul Cimișlia'!AU142</f>
        <v>0</v>
      </c>
      <c r="Z17" s="26">
        <f>'[1]raionul Cimișlia'!AV142</f>
        <v>5.4</v>
      </c>
      <c r="AA17" s="26">
        <f>'[1]raionul Cimișlia'!AW142</f>
        <v>37.5</v>
      </c>
      <c r="AB17" s="25">
        <f>SUM(AC17:AG17)</f>
        <v>1900.5234</v>
      </c>
      <c r="AC17" s="26">
        <f>'[1]raionul Cimișlia'!AY142+'[1]raionul Cimișlia'!AZ142+'[1]raionul Cimișlia'!BA142+'[1]raionul Cimișlia'!BE142</f>
        <v>1880.6734000000001</v>
      </c>
      <c r="AD17" s="26">
        <f>'[1]raionul Cimișlia'!BF142</f>
        <v>0</v>
      </c>
      <c r="AE17" s="26">
        <f>'[1]raionul Cimișlia'!BG142</f>
        <v>18.239999999999998</v>
      </c>
      <c r="AF17" s="26">
        <f>'[1]raionul Cimișlia'!BH142</f>
        <v>1.61</v>
      </c>
      <c r="AG17" s="26">
        <f>'[1]raionul Cimișlia'!BM142</f>
        <v>0</v>
      </c>
      <c r="AH17" s="25">
        <f>SUM(AI17:AO17)</f>
        <v>5459.2960999999996</v>
      </c>
      <c r="AI17" s="26">
        <f>'[1]raionul Cimișlia'!BS142</f>
        <v>4754.4877999999999</v>
      </c>
      <c r="AJ17" s="26">
        <f>'[1]raionul Cimișlia'!BT142</f>
        <v>191.33920000000001</v>
      </c>
      <c r="AK17" s="26">
        <f>'[1]raionul Cimișlia'!BU142</f>
        <v>194.01329999999999</v>
      </c>
      <c r="AL17" s="26">
        <f>'[1]raionul Cimișlia'!BV142</f>
        <v>170.34120000000001</v>
      </c>
      <c r="AM17" s="26">
        <f>'[1]raionul Cimișlia'!BW142</f>
        <v>87.524599999999992</v>
      </c>
      <c r="AN17" s="26">
        <f>'[1]raionul Cimișlia'!BX142</f>
        <v>61.59</v>
      </c>
      <c r="AO17" s="26">
        <f>'[1]raionul Cimișlia'!BY142</f>
        <v>0</v>
      </c>
      <c r="AP17" s="25">
        <f>SUM(AQ17:AY17)</f>
        <v>1687.356</v>
      </c>
      <c r="AQ17" s="26">
        <f>'[1]raionul Cimișlia'!CA142</f>
        <v>892.30640000000005</v>
      </c>
      <c r="AR17" s="26">
        <f>'[1]raionul Cimișlia'!CB142</f>
        <v>570.5222</v>
      </c>
      <c r="AS17" s="26">
        <f>'[1]raionul Cimișlia'!CC142</f>
        <v>183.1361</v>
      </c>
      <c r="AT17" s="26">
        <f>'[1]raionul Cimișlia'!CD142</f>
        <v>0</v>
      </c>
      <c r="AU17" s="26">
        <f>'[1]raionul Cimișlia'!CE142</f>
        <v>0</v>
      </c>
      <c r="AV17" s="26">
        <f>'[1]raionul Cimișlia'!CF142</f>
        <v>11.58</v>
      </c>
      <c r="AW17" s="26">
        <f>'[1]raionul Cimișlia'!CG142</f>
        <v>11.4924</v>
      </c>
      <c r="AX17" s="26">
        <f>'[1]raionul Cimișlia'!CH142</f>
        <v>2.8052000000000001</v>
      </c>
      <c r="AY17" s="26">
        <f>'[1]raionul Cimișlia'!CI142</f>
        <v>15.5137</v>
      </c>
      <c r="AZ17" s="25">
        <f>SUM(BA17:BB17)</f>
        <v>0</v>
      </c>
      <c r="BA17" s="26">
        <f>'[1]raionul Cimișlia'!CK142</f>
        <v>0</v>
      </c>
      <c r="BB17" s="26"/>
      <c r="BC17" s="25">
        <f>SUM(BD17:BE17)</f>
        <v>0</v>
      </c>
      <c r="BD17" s="26">
        <f>'[1]raionul Cimișlia'!CS142</f>
        <v>0</v>
      </c>
      <c r="BE17" s="26">
        <f>'[1]raionul Cimișlia'!CT142</f>
        <v>0</v>
      </c>
    </row>
    <row r="18" spans="1:57" x14ac:dyDescent="0.25">
      <c r="A18" s="16">
        <v>11</v>
      </c>
      <c r="B18" s="18" t="s">
        <v>78</v>
      </c>
      <c r="C18" s="24">
        <f>D18+S18+AB18+AH18+AP18+AZ18+BC18</f>
        <v>68777.535199999998</v>
      </c>
      <c r="D18" s="25">
        <f>SUM(E18:R18)</f>
        <v>52069.761800000007</v>
      </c>
      <c r="E18" s="26">
        <f>'[1]raionul Criuleni'!I142</f>
        <v>31576.6008</v>
      </c>
      <c r="F18" s="26">
        <f>'[1]raionul Criuleni'!X142</f>
        <v>825.24149999999997</v>
      </c>
      <c r="G18" s="26">
        <f>'[1]raionul Criuleni'!Y142</f>
        <v>0</v>
      </c>
      <c r="H18" s="26">
        <f>'[1]raionul Criuleni'!Z142</f>
        <v>0</v>
      </c>
      <c r="I18" s="26">
        <f>'[1]raionul Criuleni'!AA142</f>
        <v>0</v>
      </c>
      <c r="J18" s="26">
        <f>'[1]raionul Criuleni'!AB142</f>
        <v>0</v>
      </c>
      <c r="K18" s="26">
        <f>'[1]raionul Criuleni'!AC142</f>
        <v>0</v>
      </c>
      <c r="L18" s="26">
        <f>'[1]raionul Criuleni'!AD142</f>
        <v>576.69999999999993</v>
      </c>
      <c r="M18" s="26">
        <f>'[1]raionul Criuleni'!AE142</f>
        <v>1555.5258000000001</v>
      </c>
      <c r="N18" s="26">
        <f>'[1]raionul Criuleni'!AF142</f>
        <v>18.04</v>
      </c>
      <c r="O18" s="26">
        <f>'[1]raionul Criuleni'!AG142</f>
        <v>698.59589999999992</v>
      </c>
      <c r="P18" s="26">
        <f>'[1]raionul Criuleni'!AH142</f>
        <v>12033.3498</v>
      </c>
      <c r="Q18" s="26">
        <f>'[1]raionul Criuleni'!AI142</f>
        <v>0</v>
      </c>
      <c r="R18" s="26">
        <f>'[1]raionul Criuleni'!AJ142</f>
        <v>4785.7079999999996</v>
      </c>
      <c r="S18" s="25">
        <f>SUM(T18:AA18)</f>
        <v>7611.4272999999985</v>
      </c>
      <c r="T18" s="26">
        <f>'[1]raionul Criuleni'!AL142</f>
        <v>6711.6799999999994</v>
      </c>
      <c r="U18" s="26">
        <f>'[1]raionul Criuleni'!AM142</f>
        <v>619.50559999999996</v>
      </c>
      <c r="V18" s="26">
        <f>'[1]raionul Criuleni'!AN142</f>
        <v>103.90170000000039</v>
      </c>
      <c r="W18" s="26">
        <f>'[1]raionul Criuleni'!AO142</f>
        <v>0</v>
      </c>
      <c r="X18" s="26">
        <f>'[1]raionul Criuleni'!AT142</f>
        <v>0</v>
      </c>
      <c r="Y18" s="26">
        <f>'[1]raionul Criuleni'!AU142</f>
        <v>0</v>
      </c>
      <c r="Z18" s="26">
        <f>'[1]raionul Criuleni'!AV142</f>
        <v>15.9</v>
      </c>
      <c r="AA18" s="26">
        <f>'[1]raionul Criuleni'!AW142</f>
        <v>160.44</v>
      </c>
      <c r="AB18" s="25">
        <f>SUM(AC18:AG18)</f>
        <v>1627.4380999999998</v>
      </c>
      <c r="AC18" s="26">
        <f>'[1]raionul Criuleni'!AY142+'[1]raionul Criuleni'!AZ142+'[1]raionul Criuleni'!BA142+'[1]raionul Criuleni'!BE142</f>
        <v>1425.5880999999999</v>
      </c>
      <c r="AD18" s="26">
        <f>'[1]raionul Criuleni'!BF142</f>
        <v>35.549999999999997</v>
      </c>
      <c r="AE18" s="26">
        <f>'[1]raionul Criuleni'!BG142</f>
        <v>164.01</v>
      </c>
      <c r="AF18" s="26">
        <f>'[1]raionul Criuleni'!BH142</f>
        <v>2.29</v>
      </c>
      <c r="AG18" s="26">
        <f>'[1]raionul Criuleni'!BM142</f>
        <v>0</v>
      </c>
      <c r="AH18" s="25">
        <f>SUM(AI18:AO18)</f>
        <v>5680.8678999999993</v>
      </c>
      <c r="AI18" s="26">
        <f>'[1]raionul Criuleni'!BS142</f>
        <v>4339.0349999999999</v>
      </c>
      <c r="AJ18" s="26">
        <f>'[1]raionul Criuleni'!BT142</f>
        <v>129.55440000000004</v>
      </c>
      <c r="AK18" s="26">
        <f>'[1]raionul Criuleni'!BU142</f>
        <v>249.33949999999999</v>
      </c>
      <c r="AL18" s="26">
        <f>'[1]raionul Criuleni'!BV142</f>
        <v>69.539100000000005</v>
      </c>
      <c r="AM18" s="26">
        <f>'[1]raionul Criuleni'!BW142</f>
        <v>862.33029999999997</v>
      </c>
      <c r="AN18" s="26">
        <f>'[1]raionul Criuleni'!BX142</f>
        <v>31.069599999999998</v>
      </c>
      <c r="AO18" s="26">
        <f>'[1]raionul Criuleni'!BY142</f>
        <v>0</v>
      </c>
      <c r="AP18" s="25">
        <f>SUM(AQ18:AY18)</f>
        <v>1751.8142999999998</v>
      </c>
      <c r="AQ18" s="26">
        <f>'[1]raionul Criuleni'!CA142</f>
        <v>1250.577</v>
      </c>
      <c r="AR18" s="26">
        <f>'[1]raionul Criuleni'!CB142</f>
        <v>441.64170000000001</v>
      </c>
      <c r="AS18" s="26">
        <f>'[1]raionul Criuleni'!CC142</f>
        <v>0</v>
      </c>
      <c r="AT18" s="26">
        <f>'[1]raionul Criuleni'!CD142</f>
        <v>0</v>
      </c>
      <c r="AU18" s="26">
        <f>'[1]raionul Criuleni'!CE142</f>
        <v>0</v>
      </c>
      <c r="AV18" s="26">
        <f>'[1]raionul Criuleni'!CF142</f>
        <v>0.37</v>
      </c>
      <c r="AW18" s="26">
        <f>'[1]raionul Criuleni'!CG142</f>
        <v>0.51029999999999998</v>
      </c>
      <c r="AX18" s="26">
        <f>'[1]raionul Criuleni'!CH142</f>
        <v>2.2845</v>
      </c>
      <c r="AY18" s="26">
        <f>'[1]raionul Criuleni'!CI142</f>
        <v>56.430800000000005</v>
      </c>
      <c r="AZ18" s="25">
        <f>SUM(BA18:BB18)</f>
        <v>17.61</v>
      </c>
      <c r="BA18" s="26">
        <f>'[1]raionul Criuleni'!CK142</f>
        <v>17.61</v>
      </c>
      <c r="BB18" s="26"/>
      <c r="BC18" s="25">
        <f>SUM(BD18:BE18)</f>
        <v>18.6158</v>
      </c>
      <c r="BD18" s="26">
        <f>'[1]raionul Criuleni'!CS142</f>
        <v>18.6158</v>
      </c>
      <c r="BE18" s="26">
        <f>'[1]raionul Criuleni'!CT142</f>
        <v>0</v>
      </c>
    </row>
    <row r="19" spans="1:57" x14ac:dyDescent="0.25">
      <c r="A19" s="16">
        <v>12</v>
      </c>
      <c r="B19" s="18" t="s">
        <v>79</v>
      </c>
      <c r="C19" s="24">
        <f>D19+S19+AB19+AH19+AP19+AZ19+BC19</f>
        <v>64499.6</v>
      </c>
      <c r="D19" s="25">
        <f>SUM(E19:R19)</f>
        <v>51240.204800000007</v>
      </c>
      <c r="E19" s="26">
        <f>'[1]raionul Dondușeni'!I142</f>
        <v>37434.2765</v>
      </c>
      <c r="F19" s="26">
        <f>'[1]raionul Dondușeni'!X142</f>
        <v>414.40120000000002</v>
      </c>
      <c r="G19" s="26">
        <f>'[1]raionul Dondușeni'!Y142</f>
        <v>0</v>
      </c>
      <c r="H19" s="26">
        <f>'[1]raionul Dondușeni'!Z142</f>
        <v>0</v>
      </c>
      <c r="I19" s="26">
        <f>'[1]raionul Dondușeni'!AA142</f>
        <v>0</v>
      </c>
      <c r="J19" s="26">
        <f>'[1]raionul Dondușeni'!AB142</f>
        <v>0</v>
      </c>
      <c r="K19" s="26">
        <f>'[1]raionul Dondușeni'!AC142</f>
        <v>0</v>
      </c>
      <c r="L19" s="26">
        <f>'[1]raionul Dondușeni'!AD142</f>
        <v>503.72999999999996</v>
      </c>
      <c r="M19" s="26">
        <f>'[1]raionul Dondușeni'!AE142</f>
        <v>901.39</v>
      </c>
      <c r="N19" s="26">
        <f>'[1]raionul Dondușeni'!AF142</f>
        <v>0.22</v>
      </c>
      <c r="O19" s="26">
        <f>'[1]raionul Dondușeni'!AG142</f>
        <v>1562.0700000000002</v>
      </c>
      <c r="P19" s="26">
        <f>'[1]raionul Dondușeni'!AH142</f>
        <v>2401.37</v>
      </c>
      <c r="Q19" s="26">
        <f>'[1]raionul Dondușeni'!AI142</f>
        <v>0</v>
      </c>
      <c r="R19" s="26">
        <f>'[1]raionul Dondușeni'!AJ142</f>
        <v>8022.7470999999996</v>
      </c>
      <c r="S19" s="25">
        <f>SUM(T19:AA19)</f>
        <v>5248.63</v>
      </c>
      <c r="T19" s="26">
        <f>'[1]raionul Dondușeni'!AL142</f>
        <v>4818.33</v>
      </c>
      <c r="U19" s="26">
        <f>'[1]raionul Dondușeni'!AM142</f>
        <v>240.80999999999997</v>
      </c>
      <c r="V19" s="26">
        <f>'[1]raionul Dondușeni'!AN142</f>
        <v>169.76000000000002</v>
      </c>
      <c r="W19" s="26">
        <f>'[1]raionul Dondușeni'!AO142</f>
        <v>0</v>
      </c>
      <c r="X19" s="26">
        <f>'[1]raionul Dondușeni'!AT142</f>
        <v>0</v>
      </c>
      <c r="Y19" s="26">
        <f>'[1]raionul Dondușeni'!AU142</f>
        <v>0</v>
      </c>
      <c r="Z19" s="26">
        <f>'[1]raionul Dondușeni'!AV142</f>
        <v>6.73</v>
      </c>
      <c r="AA19" s="26">
        <f>'[1]raionul Dondușeni'!AW142</f>
        <v>13</v>
      </c>
      <c r="AB19" s="25">
        <f>SUM(AC19:AG19)</f>
        <v>1233.8831999999998</v>
      </c>
      <c r="AC19" s="26">
        <f>'[1]raionul Dondușeni'!AY142+'[1]raionul Dondușeni'!AZ142+'[1]raionul Dondușeni'!BA142+'[1]raionul Dondușeni'!BE142</f>
        <v>1205.57</v>
      </c>
      <c r="AD19" s="26">
        <f>'[1]raionul Dondușeni'!BF142</f>
        <v>26.973199999999999</v>
      </c>
      <c r="AE19" s="26">
        <f>'[1]raionul Dondușeni'!BG142</f>
        <v>0</v>
      </c>
      <c r="AF19" s="26">
        <f>'[1]raionul Dondușeni'!BH142</f>
        <v>1.34</v>
      </c>
      <c r="AG19" s="26">
        <f>'[1]raionul Dondușeni'!BM142</f>
        <v>0</v>
      </c>
      <c r="AH19" s="25">
        <f>SUM(AI19:AO19)</f>
        <v>5385.1120999999994</v>
      </c>
      <c r="AI19" s="26">
        <f>'[1]raionul Dondușeni'!BS142</f>
        <v>4945.3500000000004</v>
      </c>
      <c r="AJ19" s="26">
        <f>'[1]raionul Dondușeni'!BT142</f>
        <v>26.796999999999993</v>
      </c>
      <c r="AK19" s="26">
        <f>'[1]raionul Dondușeni'!BU142</f>
        <v>237.86009999999999</v>
      </c>
      <c r="AL19" s="26">
        <f>'[1]raionul Dondușeni'!BV142</f>
        <v>135.405</v>
      </c>
      <c r="AM19" s="26">
        <f>'[1]raionul Dondușeni'!BW142</f>
        <v>0</v>
      </c>
      <c r="AN19" s="26">
        <f>'[1]raionul Dondușeni'!BX142</f>
        <v>39.700000000000003</v>
      </c>
      <c r="AO19" s="26">
        <f>'[1]raionul Dondușeni'!BY142</f>
        <v>0</v>
      </c>
      <c r="AP19" s="25">
        <f>SUM(AQ19:AY19)</f>
        <v>1382.9162999999996</v>
      </c>
      <c r="AQ19" s="26">
        <f>'[1]raionul Dondușeni'!CA142</f>
        <v>832.36699999999996</v>
      </c>
      <c r="AR19" s="26">
        <f>'[1]raionul Dondușeni'!CB142</f>
        <v>290.89999999999998</v>
      </c>
      <c r="AS19" s="26">
        <f>'[1]raionul Dondușeni'!CC142</f>
        <v>123.49</v>
      </c>
      <c r="AT19" s="26">
        <f>'[1]raionul Dondușeni'!CD142</f>
        <v>0</v>
      </c>
      <c r="AU19" s="26">
        <f>'[1]raionul Dondușeni'!CE142</f>
        <v>0</v>
      </c>
      <c r="AV19" s="26">
        <f>'[1]raionul Dondușeni'!CF142</f>
        <v>103.53019999999999</v>
      </c>
      <c r="AW19" s="26">
        <f>'[1]raionul Dondușeni'!CG142</f>
        <v>2.02</v>
      </c>
      <c r="AX19" s="26">
        <f>'[1]raionul Dondușeni'!CH142</f>
        <v>11.739100000000001</v>
      </c>
      <c r="AY19" s="26">
        <f>'[1]raionul Dondușeni'!CI142</f>
        <v>18.869999999999997</v>
      </c>
      <c r="AZ19" s="25">
        <f>SUM(BA19:BB19)</f>
        <v>1.2036</v>
      </c>
      <c r="BA19" s="26">
        <f>'[1]raionul Dondușeni'!CK142</f>
        <v>1.2036</v>
      </c>
      <c r="BB19" s="26"/>
      <c r="BC19" s="25">
        <f>SUM(BD19:BE19)</f>
        <v>7.6499999999999995</v>
      </c>
      <c r="BD19" s="26">
        <f>'[1]raionul Dondușeni'!CS142</f>
        <v>7.6499999999999995</v>
      </c>
      <c r="BE19" s="26">
        <f>'[1]raionul Dondușeni'!CT142</f>
        <v>0</v>
      </c>
    </row>
    <row r="20" spans="1:57" x14ac:dyDescent="0.25">
      <c r="A20" s="16">
        <v>13</v>
      </c>
      <c r="B20" s="18" t="s">
        <v>80</v>
      </c>
      <c r="C20" s="24">
        <f t="shared" ref="C20" si="24">D20+S20+AB20+AH20+AP20+AZ20+BC20</f>
        <v>99991.465200000021</v>
      </c>
      <c r="D20" s="25">
        <f t="shared" ref="D20" si="25">SUM(E20:R20)</f>
        <v>84323.864300000016</v>
      </c>
      <c r="E20" s="26">
        <f>'[1]raionul Drochia'!I142</f>
        <v>64467.577500000007</v>
      </c>
      <c r="F20" s="26">
        <f>'[1]raionul Drochia'!X142</f>
        <v>887.07709999999997</v>
      </c>
      <c r="G20" s="26">
        <f>'[1]raionul Drochia'!Y142</f>
        <v>0</v>
      </c>
      <c r="H20" s="26">
        <f>'[1]raionul Drochia'!Z142</f>
        <v>0</v>
      </c>
      <c r="I20" s="26">
        <f>'[1]raionul Drochia'!AA142</f>
        <v>0</v>
      </c>
      <c r="J20" s="26">
        <f>'[1]raionul Drochia'!AB142</f>
        <v>0</v>
      </c>
      <c r="K20" s="26">
        <f>'[1]raionul Drochia'!AC142</f>
        <v>0</v>
      </c>
      <c r="L20" s="26">
        <f>'[1]raionul Drochia'!AD142</f>
        <v>972.73</v>
      </c>
      <c r="M20" s="26">
        <f>'[1]raionul Drochia'!AE142</f>
        <v>1539.0600999999999</v>
      </c>
      <c r="N20" s="26">
        <f>'[1]raionul Drochia'!AF142</f>
        <v>1.17</v>
      </c>
      <c r="O20" s="26">
        <f>'[1]raionul Drochia'!AG142</f>
        <v>43.945300000000003</v>
      </c>
      <c r="P20" s="26">
        <f>'[1]raionul Drochia'!AH142</f>
        <v>5055.9243999999999</v>
      </c>
      <c r="Q20" s="26">
        <f>'[1]raionul Drochia'!AI142</f>
        <v>0</v>
      </c>
      <c r="R20" s="26">
        <f>'[1]raionul Drochia'!AJ142</f>
        <v>11356.379899999998</v>
      </c>
      <c r="S20" s="25">
        <f t="shared" ref="S20" si="26">SUM(T20:AA20)</f>
        <v>3506.2000000000003</v>
      </c>
      <c r="T20" s="26">
        <f>'[1]raionul Drochia'!AL142</f>
        <v>2023.3500000000001</v>
      </c>
      <c r="U20" s="26">
        <f>'[1]raionul Drochia'!AM142</f>
        <v>234.38</v>
      </c>
      <c r="V20" s="26">
        <f>'[1]raionul Drochia'!AN142</f>
        <v>202.1099999999999</v>
      </c>
      <c r="W20" s="26">
        <f>'[1]raionul Drochia'!AO142</f>
        <v>0</v>
      </c>
      <c r="X20" s="26">
        <f>'[1]raionul Drochia'!AT142</f>
        <v>0</v>
      </c>
      <c r="Y20" s="26">
        <f>'[1]raionul Drochia'!AU142</f>
        <v>0</v>
      </c>
      <c r="Z20" s="26">
        <f>'[1]raionul Drochia'!AV142</f>
        <v>3.61</v>
      </c>
      <c r="AA20" s="26">
        <f>'[1]raionul Drochia'!AW142</f>
        <v>1042.75</v>
      </c>
      <c r="AB20" s="25">
        <f t="shared" ref="AB20" si="27">SUM(AC20:AG20)</f>
        <v>2268.35</v>
      </c>
      <c r="AC20" s="26">
        <f>'[1]raionul Drochia'!AY142+'[1]raionul Drochia'!AZ142+'[1]raionul Drochia'!BA142+'[1]raionul Drochia'!BE142</f>
        <v>2241.0199999999995</v>
      </c>
      <c r="AD20" s="26">
        <f>'[1]raionul Drochia'!BF142</f>
        <v>26.94</v>
      </c>
      <c r="AE20" s="26">
        <f>'[1]raionul Drochia'!BG142</f>
        <v>7.0000000000000007E-2</v>
      </c>
      <c r="AF20" s="26">
        <f>'[1]raionul Drochia'!BH142</f>
        <v>0.32</v>
      </c>
      <c r="AG20" s="26">
        <f>'[1]raionul Drochia'!BM142</f>
        <v>0</v>
      </c>
      <c r="AH20" s="25">
        <f t="shared" ref="AH20" si="28">SUM(AI20:AO20)</f>
        <v>7227.0318000000007</v>
      </c>
      <c r="AI20" s="26">
        <f>'[1]raionul Drochia'!BS142</f>
        <v>6507.16</v>
      </c>
      <c r="AJ20" s="26">
        <f>'[1]raionul Drochia'!BT142</f>
        <v>79.315200000000033</v>
      </c>
      <c r="AK20" s="26">
        <f>'[1]raionul Drochia'!BU142</f>
        <v>287.51920000000001</v>
      </c>
      <c r="AL20" s="26">
        <f>'[1]raionul Drochia'!BV142</f>
        <v>265.03340000000003</v>
      </c>
      <c r="AM20" s="26">
        <f>'[1]raionul Drochia'!BW142</f>
        <v>11.809999999999999</v>
      </c>
      <c r="AN20" s="26">
        <f>'[1]raionul Drochia'!BX142</f>
        <v>76.194000000000003</v>
      </c>
      <c r="AO20" s="26">
        <f>'[1]raionul Drochia'!BY142</f>
        <v>0</v>
      </c>
      <c r="AP20" s="25">
        <f t="shared" ref="AP20" si="29">SUM(AQ20:AY20)</f>
        <v>2651.5574000000006</v>
      </c>
      <c r="AQ20" s="26">
        <f>'[1]raionul Drochia'!CA142</f>
        <v>2034.4689000000001</v>
      </c>
      <c r="AR20" s="26">
        <f>'[1]raionul Drochia'!CB142</f>
        <v>398.25999999999993</v>
      </c>
      <c r="AS20" s="26">
        <f>'[1]raionul Drochia'!CC142</f>
        <v>131.80000000000001</v>
      </c>
      <c r="AT20" s="26">
        <f>'[1]raionul Drochia'!CD142</f>
        <v>0</v>
      </c>
      <c r="AU20" s="26">
        <f>'[1]raionul Drochia'!CE142</f>
        <v>0</v>
      </c>
      <c r="AV20" s="26">
        <f>'[1]raionul Drochia'!CF142</f>
        <v>18.100000000000001</v>
      </c>
      <c r="AW20" s="26">
        <f>'[1]raionul Drochia'!CG142</f>
        <v>1.28</v>
      </c>
      <c r="AX20" s="26">
        <f>'[1]raionul Drochia'!CH142</f>
        <v>10.48</v>
      </c>
      <c r="AY20" s="26">
        <f>'[1]raionul Drochia'!CI142</f>
        <v>57.168500000000002</v>
      </c>
      <c r="AZ20" s="25">
        <f t="shared" ref="AZ20" si="30">SUM(BA20:BB20)</f>
        <v>0</v>
      </c>
      <c r="BA20" s="26">
        <f>'[1]raionul Drochia'!CK142</f>
        <v>0</v>
      </c>
      <c r="BB20" s="26"/>
      <c r="BC20" s="25">
        <f t="shared" ref="BC20" si="31">SUM(BD20:BE20)</f>
        <v>14.4617</v>
      </c>
      <c r="BD20" s="26">
        <f>'[1]raionul Drochia'!CS142</f>
        <v>14.4617</v>
      </c>
      <c r="BE20" s="26">
        <f>'[1]raionul Drochia'!CT142</f>
        <v>0</v>
      </c>
    </row>
    <row r="21" spans="1:57" x14ac:dyDescent="0.25">
      <c r="A21" s="16">
        <v>14</v>
      </c>
      <c r="B21" s="18" t="s">
        <v>81</v>
      </c>
      <c r="C21" s="24">
        <f>D21+S21+AB21+AH21+AP21+AZ21+BC21</f>
        <v>30922.713499999994</v>
      </c>
      <c r="D21" s="25">
        <f>SUM(E21:R21)</f>
        <v>22335.051199999994</v>
      </c>
      <c r="E21" s="26">
        <f>'[1]raionul Dubăsari'!I142</f>
        <v>17400.282399999996</v>
      </c>
      <c r="F21" s="26">
        <f>'[1]raionul Dubăsari'!X142</f>
        <v>451.3365</v>
      </c>
      <c r="G21" s="26">
        <f>'[1]raionul Dubăsari'!Y142</f>
        <v>0</v>
      </c>
      <c r="H21" s="26">
        <f>'[1]raionul Dubăsari'!Z142</f>
        <v>0</v>
      </c>
      <c r="I21" s="26">
        <f>'[1]raionul Dubăsari'!AA142</f>
        <v>0</v>
      </c>
      <c r="J21" s="26">
        <f>'[1]raionul Dubăsari'!AB142</f>
        <v>0</v>
      </c>
      <c r="K21" s="26">
        <f>'[1]raionul Dubăsari'!AC142</f>
        <v>0</v>
      </c>
      <c r="L21" s="26">
        <f>'[1]raionul Dubăsari'!AD142</f>
        <v>227.55699999999999</v>
      </c>
      <c r="M21" s="26">
        <f>'[1]raionul Dubăsari'!AE142</f>
        <v>232.51000000000002</v>
      </c>
      <c r="N21" s="26">
        <f>'[1]raionul Dubăsari'!AF142</f>
        <v>0.96889999999999998</v>
      </c>
      <c r="O21" s="26">
        <f>'[1]raionul Dubăsari'!AG142</f>
        <v>188.88929999999999</v>
      </c>
      <c r="P21" s="26">
        <f>'[1]raionul Dubăsari'!AH142</f>
        <v>1696.9283</v>
      </c>
      <c r="Q21" s="26">
        <f>'[1]raionul Dubăsari'!AI142</f>
        <v>0</v>
      </c>
      <c r="R21" s="26">
        <f>'[1]raionul Dubăsari'!AJ142</f>
        <v>2136.5787999999998</v>
      </c>
      <c r="S21" s="25">
        <f>SUM(T21:AA21)</f>
        <v>2679.1723999999999</v>
      </c>
      <c r="T21" s="26">
        <f>'[1]raionul Dubăsari'!AL142</f>
        <v>2348.2840999999999</v>
      </c>
      <c r="U21" s="26">
        <f>'[1]raionul Dubăsari'!AM142</f>
        <v>272.5</v>
      </c>
      <c r="V21" s="26">
        <f>'[1]raionul Dubăsari'!AN142</f>
        <v>35.498299999999993</v>
      </c>
      <c r="W21" s="26">
        <f>'[1]raionul Dubăsari'!AO142</f>
        <v>0</v>
      </c>
      <c r="X21" s="26">
        <f>'[1]raionul Dubăsari'!AT142</f>
        <v>0</v>
      </c>
      <c r="Y21" s="26">
        <f>'[1]raionul Dubăsari'!AU142</f>
        <v>0</v>
      </c>
      <c r="Z21" s="26">
        <f>'[1]raionul Dubăsari'!AV142</f>
        <v>6</v>
      </c>
      <c r="AA21" s="26">
        <f>'[1]raionul Dubăsari'!AW142</f>
        <v>16.89</v>
      </c>
      <c r="AB21" s="25">
        <f>SUM(AC21:AG21)</f>
        <v>3046.3073000000004</v>
      </c>
      <c r="AC21" s="26">
        <f>'[1]raionul Dubăsari'!AY142+'[1]raionul Dubăsari'!AZ142+'[1]raionul Dubăsari'!BA142+'[1]raionul Dubăsari'!BE142</f>
        <v>2877.3573000000001</v>
      </c>
      <c r="AD21" s="26">
        <f>'[1]raionul Dubăsari'!BF142</f>
        <v>101.24000000000001</v>
      </c>
      <c r="AE21" s="26">
        <f>'[1]raionul Dubăsari'!BG142</f>
        <v>38.54</v>
      </c>
      <c r="AF21" s="26">
        <f>'[1]raionul Dubăsari'!BH142</f>
        <v>29.17</v>
      </c>
      <c r="AG21" s="26">
        <f>'[1]raionul Dubăsari'!BM142</f>
        <v>0</v>
      </c>
      <c r="AH21" s="25">
        <f>SUM(AI21:AO21)</f>
        <v>2068.3254999999999</v>
      </c>
      <c r="AI21" s="26">
        <f>'[1]raionul Dubăsari'!BS142</f>
        <v>1544.6677999999999</v>
      </c>
      <c r="AJ21" s="26">
        <f>'[1]raionul Dubăsari'!BT142</f>
        <v>99.776499999999999</v>
      </c>
      <c r="AK21" s="26">
        <f>'[1]raionul Dubăsari'!BU142</f>
        <v>145.45880000000002</v>
      </c>
      <c r="AL21" s="26">
        <f>'[1]raionul Dubăsari'!BV142</f>
        <v>51.511200000000002</v>
      </c>
      <c r="AM21" s="26">
        <f>'[1]raionul Dubăsari'!BW142</f>
        <v>21.481499999999983</v>
      </c>
      <c r="AN21" s="26">
        <f>'[1]raionul Dubăsari'!BX142</f>
        <v>205.4297</v>
      </c>
      <c r="AO21" s="26">
        <f>'[1]raionul Dubăsari'!BY142</f>
        <v>0</v>
      </c>
      <c r="AP21" s="25">
        <f>SUM(AQ21:AY21)</f>
        <v>704.55599999999993</v>
      </c>
      <c r="AQ21" s="26">
        <f>'[1]raionul Dubăsari'!CA142</f>
        <v>342.84660000000002</v>
      </c>
      <c r="AR21" s="26">
        <f>'[1]raionul Dubăsari'!CB142</f>
        <v>246.86</v>
      </c>
      <c r="AS21" s="26">
        <f>'[1]raionul Dubăsari'!CC142</f>
        <v>0</v>
      </c>
      <c r="AT21" s="26">
        <f>'[1]raionul Dubăsari'!CD142</f>
        <v>0</v>
      </c>
      <c r="AU21" s="26">
        <f>'[1]raionul Dubăsari'!CE142</f>
        <v>0</v>
      </c>
      <c r="AV21" s="26">
        <f>'[1]raionul Dubăsari'!CF142</f>
        <v>89.543000000000006</v>
      </c>
      <c r="AW21" s="26">
        <f>'[1]raionul Dubăsari'!CG142</f>
        <v>0</v>
      </c>
      <c r="AX21" s="26">
        <f>'[1]raionul Dubăsari'!CH142</f>
        <v>1.3987000000000001</v>
      </c>
      <c r="AY21" s="26">
        <f>'[1]raionul Dubăsari'!CI142</f>
        <v>23.907699999999998</v>
      </c>
      <c r="AZ21" s="25">
        <f>SUM(BA21:BB21)</f>
        <v>26.045400000000001</v>
      </c>
      <c r="BA21" s="26">
        <f>'[1]raionul Dubăsari'!CK142</f>
        <v>26.045400000000001</v>
      </c>
      <c r="BB21" s="26"/>
      <c r="BC21" s="25">
        <f>SUM(BD21:BE21)</f>
        <v>63.255700000000004</v>
      </c>
      <c r="BD21" s="26">
        <f>'[1]raionul Dubăsari'!CS142</f>
        <v>63.255700000000004</v>
      </c>
      <c r="BE21" s="26">
        <f>'[1]raionul Dubăsari'!CT142</f>
        <v>0</v>
      </c>
    </row>
    <row r="22" spans="1:57" x14ac:dyDescent="0.25">
      <c r="A22" s="16">
        <v>15</v>
      </c>
      <c r="B22" s="18" t="s">
        <v>82</v>
      </c>
      <c r="C22" s="24">
        <f>D22+S22+AB22+AH22+AP22+AZ22+BC22</f>
        <v>93291.639999999985</v>
      </c>
      <c r="D22" s="25">
        <f>SUM(E22:R22)</f>
        <v>72999.349999999991</v>
      </c>
      <c r="E22" s="26">
        <f>'[1]raionul Edineț'!I142</f>
        <v>49585.709999999992</v>
      </c>
      <c r="F22" s="26">
        <f>'[1]raionul Edineț'!X142</f>
        <v>1086.23</v>
      </c>
      <c r="G22" s="26">
        <f>'[1]raionul Edineț'!Y142</f>
        <v>0</v>
      </c>
      <c r="H22" s="26">
        <f>'[1]raionul Edineț'!Z142</f>
        <v>0</v>
      </c>
      <c r="I22" s="26">
        <f>'[1]raionul Edineț'!AA142</f>
        <v>0</v>
      </c>
      <c r="J22" s="26">
        <f>'[1]raionul Edineț'!AB142</f>
        <v>0</v>
      </c>
      <c r="K22" s="26">
        <f>'[1]raionul Edineț'!AC142</f>
        <v>0</v>
      </c>
      <c r="L22" s="26">
        <f>'[1]raionul Edineț'!AD142</f>
        <v>743.42</v>
      </c>
      <c r="M22" s="26">
        <f>'[1]raionul Edineț'!AE142</f>
        <v>1049.8399999999999</v>
      </c>
      <c r="N22" s="26">
        <f>'[1]raionul Edineț'!AF142</f>
        <v>0</v>
      </c>
      <c r="O22" s="26">
        <f>'[1]raionul Edineț'!AG142</f>
        <v>1823.6299999999999</v>
      </c>
      <c r="P22" s="26">
        <f>'[1]raionul Edineț'!AH142</f>
        <v>8860.33</v>
      </c>
      <c r="Q22" s="26">
        <f>'[1]raionul Edineț'!AI142</f>
        <v>0</v>
      </c>
      <c r="R22" s="26">
        <f>'[1]raionul Edineț'!AJ142</f>
        <v>9850.19</v>
      </c>
      <c r="S22" s="25">
        <f>SUM(T22:AA22)</f>
        <v>7402.3</v>
      </c>
      <c r="T22" s="26">
        <f>'[1]raionul Edineț'!AL142</f>
        <v>6661.29</v>
      </c>
      <c r="U22" s="26">
        <f>'[1]raionul Edineț'!AM142</f>
        <v>732.55</v>
      </c>
      <c r="V22" s="26">
        <f>'[1]raionul Edineț'!AN142</f>
        <v>8.4600000000000009</v>
      </c>
      <c r="W22" s="26">
        <f>'[1]raionul Edineț'!AO142</f>
        <v>0</v>
      </c>
      <c r="X22" s="26">
        <f>'[1]raionul Edineț'!AT142</f>
        <v>0</v>
      </c>
      <c r="Y22" s="26">
        <f>'[1]raionul Edineț'!AU142</f>
        <v>0</v>
      </c>
      <c r="Z22" s="26">
        <f>'[1]raionul Edineț'!AV142</f>
        <v>0</v>
      </c>
      <c r="AA22" s="26">
        <f>'[1]raionul Edineț'!AW142</f>
        <v>0</v>
      </c>
      <c r="AB22" s="25">
        <f>SUM(AC22:AG22)</f>
        <v>2033.2000000000003</v>
      </c>
      <c r="AC22" s="26">
        <f>'[1]raionul Edineț'!AY142+'[1]raionul Edineț'!AZ142+'[1]raionul Edineț'!BA142+'[1]raionul Edineț'!BE142</f>
        <v>2009.9700000000003</v>
      </c>
      <c r="AD22" s="26">
        <f>'[1]raionul Edineț'!BF142</f>
        <v>18.68</v>
      </c>
      <c r="AE22" s="26">
        <f>'[1]raionul Edineț'!BG142</f>
        <v>0</v>
      </c>
      <c r="AF22" s="26">
        <f>'[1]raionul Edineț'!BH142</f>
        <v>4.55</v>
      </c>
      <c r="AG22" s="26">
        <f>'[1]raionul Edineț'!BM142</f>
        <v>0</v>
      </c>
      <c r="AH22" s="25">
        <f>SUM(AI22:AO22)</f>
        <v>7851.2699999999995</v>
      </c>
      <c r="AI22" s="26">
        <f>'[1]raionul Edineț'!BS142</f>
        <v>6279.8999999999987</v>
      </c>
      <c r="AJ22" s="26">
        <f>'[1]raionul Edineț'!BT142</f>
        <v>130.72000000000003</v>
      </c>
      <c r="AK22" s="26">
        <f>'[1]raionul Edineț'!BU142</f>
        <v>1185.76</v>
      </c>
      <c r="AL22" s="26">
        <f>'[1]raionul Edineț'!BV142</f>
        <v>249.05</v>
      </c>
      <c r="AM22" s="26">
        <f>'[1]raionul Edineț'!BW142</f>
        <v>1.8</v>
      </c>
      <c r="AN22" s="26">
        <f>'[1]raionul Edineț'!BX142</f>
        <v>4.04</v>
      </c>
      <c r="AO22" s="26">
        <f>'[1]raionul Edineț'!BY142</f>
        <v>0</v>
      </c>
      <c r="AP22" s="25">
        <f>SUM(AQ22:AY22)</f>
        <v>2871.65</v>
      </c>
      <c r="AQ22" s="26">
        <f>'[1]raionul Edineț'!CA142</f>
        <v>1810.8000000000002</v>
      </c>
      <c r="AR22" s="26">
        <f>'[1]raionul Edineț'!CB142</f>
        <v>775.17000000000007</v>
      </c>
      <c r="AS22" s="26">
        <f>'[1]raionul Edineț'!CC142</f>
        <v>99.35</v>
      </c>
      <c r="AT22" s="26">
        <f>'[1]raionul Edineț'!CD142</f>
        <v>0</v>
      </c>
      <c r="AU22" s="26">
        <f>'[1]raionul Edineț'!CE142</f>
        <v>0</v>
      </c>
      <c r="AV22" s="26">
        <f>'[1]raionul Edineț'!CF142</f>
        <v>0</v>
      </c>
      <c r="AW22" s="26">
        <f>'[1]raionul Edineț'!CG142</f>
        <v>8.6199999999999992</v>
      </c>
      <c r="AX22" s="26">
        <f>'[1]raionul Edineț'!CH142</f>
        <v>2.93</v>
      </c>
      <c r="AY22" s="26">
        <f>'[1]raionul Edineț'!CI142</f>
        <v>174.78</v>
      </c>
      <c r="AZ22" s="25">
        <f>SUM(BA22:BB22)</f>
        <v>84.54</v>
      </c>
      <c r="BA22" s="26">
        <f>'[1]raionul Edineț'!CK142</f>
        <v>84.54</v>
      </c>
      <c r="BB22" s="26"/>
      <c r="BC22" s="25">
        <f>SUM(BD22:BE22)</f>
        <v>49.33</v>
      </c>
      <c r="BD22" s="26">
        <f>'[1]raionul Edineț'!CS142</f>
        <v>49.33</v>
      </c>
      <c r="BE22" s="26">
        <f>'[1]raionul Edineț'!CT142</f>
        <v>0</v>
      </c>
    </row>
    <row r="23" spans="1:57" x14ac:dyDescent="0.25">
      <c r="A23" s="16">
        <v>16</v>
      </c>
      <c r="B23" s="18" t="s">
        <v>83</v>
      </c>
      <c r="C23" s="24">
        <f>D23+S23+AB23+AH23+AP23+AZ23+BC23</f>
        <v>107259.56999999999</v>
      </c>
      <c r="D23" s="25">
        <f>SUM(E23:R23)</f>
        <v>81290.89</v>
      </c>
      <c r="E23" s="26">
        <f>'[1]raionul Fălești'!I142</f>
        <v>52203.55</v>
      </c>
      <c r="F23" s="26">
        <f>'[1]raionul Fălești'!X142</f>
        <v>1044.45</v>
      </c>
      <c r="G23" s="26">
        <f>'[1]raionul Fălești'!Y142</f>
        <v>0</v>
      </c>
      <c r="H23" s="26">
        <f>'[1]raionul Fălești'!Z142</f>
        <v>0</v>
      </c>
      <c r="I23" s="26">
        <f>'[1]raionul Fălești'!AA142</f>
        <v>0</v>
      </c>
      <c r="J23" s="26">
        <f>'[1]raionul Fălești'!AB142</f>
        <v>0</v>
      </c>
      <c r="K23" s="26">
        <f>'[1]raionul Fălești'!AC142</f>
        <v>0</v>
      </c>
      <c r="L23" s="26">
        <f>'[1]raionul Fălești'!AD142</f>
        <v>622.72</v>
      </c>
      <c r="M23" s="26">
        <f>'[1]raionul Fălești'!AE142</f>
        <v>1260.79</v>
      </c>
      <c r="N23" s="26">
        <f>'[1]raionul Fălești'!AF142</f>
        <v>1</v>
      </c>
      <c r="O23" s="26">
        <f>'[1]raionul Fălești'!AG142</f>
        <v>1942.65</v>
      </c>
      <c r="P23" s="26">
        <f>'[1]raionul Fălești'!AH142</f>
        <v>5278.25</v>
      </c>
      <c r="Q23" s="26">
        <f>'[1]raionul Fălești'!AI142</f>
        <v>0</v>
      </c>
      <c r="R23" s="26">
        <f>'[1]raionul Fălești'!AJ142</f>
        <v>18937.48</v>
      </c>
      <c r="S23" s="25">
        <f>SUM(T23:AA23)</f>
        <v>11987.67</v>
      </c>
      <c r="T23" s="26">
        <f>'[1]raionul Fălești'!AL142</f>
        <v>10539.98</v>
      </c>
      <c r="U23" s="26">
        <f>'[1]raionul Fălești'!AM142</f>
        <v>371.03</v>
      </c>
      <c r="V23" s="26">
        <f>'[1]raionul Fălești'!AN142</f>
        <v>902.34</v>
      </c>
      <c r="W23" s="26">
        <f>'[1]raionul Fălești'!AO142</f>
        <v>0</v>
      </c>
      <c r="X23" s="26">
        <f>'[1]raionul Fălești'!AT142</f>
        <v>0</v>
      </c>
      <c r="Y23" s="26">
        <f>'[1]raionul Fălești'!AU142</f>
        <v>0</v>
      </c>
      <c r="Z23" s="26">
        <f>'[1]raionul Fălești'!AV142</f>
        <v>6.4</v>
      </c>
      <c r="AA23" s="26">
        <f>'[1]raionul Fălești'!AW142</f>
        <v>167.92</v>
      </c>
      <c r="AB23" s="25">
        <f>SUM(AC23:AG23)</f>
        <v>4011.7300000000005</v>
      </c>
      <c r="AC23" s="26">
        <f>'[1]raionul Fălești'!AY142+'[1]raionul Fălești'!AZ142+'[1]raionul Fălești'!BA142+'[1]raionul Fălești'!BE142</f>
        <v>4002.7900000000004</v>
      </c>
      <c r="AD23" s="26">
        <f>'[1]raionul Fălești'!BF142</f>
        <v>4.17</v>
      </c>
      <c r="AE23" s="26">
        <f>'[1]raionul Fălești'!BG142</f>
        <v>0</v>
      </c>
      <c r="AF23" s="26">
        <f>'[1]raionul Fălești'!BH142</f>
        <v>4.7699999999999996</v>
      </c>
      <c r="AG23" s="26">
        <f>'[1]raionul Fălești'!BM142</f>
        <v>0</v>
      </c>
      <c r="AH23" s="25">
        <f>SUM(AI23:AO23)</f>
        <v>7349.78</v>
      </c>
      <c r="AI23" s="26">
        <f>'[1]raionul Fălești'!BS142</f>
        <v>5616.04</v>
      </c>
      <c r="AJ23" s="26">
        <f>'[1]raionul Fălești'!BT142</f>
        <v>1048.3599999999999</v>
      </c>
      <c r="AK23" s="26">
        <f>'[1]raionul Fălești'!BU142</f>
        <v>103.72</v>
      </c>
      <c r="AL23" s="26">
        <f>'[1]raionul Fălești'!BV142</f>
        <v>170.6</v>
      </c>
      <c r="AM23" s="26">
        <f>'[1]raionul Fălești'!BW142</f>
        <v>372.61</v>
      </c>
      <c r="AN23" s="26">
        <f>'[1]raionul Fălești'!BX142</f>
        <v>38.450000000000003</v>
      </c>
      <c r="AO23" s="26">
        <f>'[1]raionul Fălești'!BY142</f>
        <v>0</v>
      </c>
      <c r="AP23" s="25">
        <f>SUM(AQ23:AY23)</f>
        <v>2550.14</v>
      </c>
      <c r="AQ23" s="26">
        <f>'[1]raionul Fălești'!CA142</f>
        <v>1531.45</v>
      </c>
      <c r="AR23" s="26">
        <f>'[1]raionul Fălești'!CB142</f>
        <v>631.25</v>
      </c>
      <c r="AS23" s="26">
        <f>'[1]raionul Fălești'!CC142</f>
        <v>252.55</v>
      </c>
      <c r="AT23" s="26">
        <f>'[1]raionul Fălești'!CD142</f>
        <v>0</v>
      </c>
      <c r="AU23" s="26">
        <f>'[1]raionul Fălești'!CE142</f>
        <v>0</v>
      </c>
      <c r="AV23" s="26">
        <f>'[1]raionul Fălești'!CF142</f>
        <v>0.08</v>
      </c>
      <c r="AW23" s="26">
        <f>'[1]raionul Fălești'!CG142</f>
        <v>2.48</v>
      </c>
      <c r="AX23" s="26">
        <f>'[1]raionul Fălești'!CH142</f>
        <v>5.86</v>
      </c>
      <c r="AY23" s="26">
        <f>'[1]raionul Fălești'!CI142</f>
        <v>126.47</v>
      </c>
      <c r="AZ23" s="25">
        <f>SUM(BA23:BB23)</f>
        <v>67.069999999999993</v>
      </c>
      <c r="BA23" s="26">
        <f>'[1]raionul Fălești'!CK142</f>
        <v>67.069999999999993</v>
      </c>
      <c r="BB23" s="26"/>
      <c r="BC23" s="25">
        <f>SUM(BD23:BE23)</f>
        <v>2.29</v>
      </c>
      <c r="BD23" s="26">
        <f>'[1]raionul Fălești'!CS142</f>
        <v>2.29</v>
      </c>
      <c r="BE23" s="26">
        <f>'[1]raionul Fălești'!CT142</f>
        <v>0</v>
      </c>
    </row>
    <row r="24" spans="1:57" x14ac:dyDescent="0.25">
      <c r="A24" s="16">
        <v>17</v>
      </c>
      <c r="B24" s="18" t="s">
        <v>84</v>
      </c>
      <c r="C24" s="24">
        <f t="shared" ref="C24" si="32">D24+S24+AB24+AH24+AP24+AZ24+BC24</f>
        <v>110798.31000000001</v>
      </c>
      <c r="D24" s="25">
        <f t="shared" ref="D24" si="33">SUM(E24:R24)</f>
        <v>89523.140000000014</v>
      </c>
      <c r="E24" s="26">
        <f>'[1]raionul Florești'!I142</f>
        <v>66650.400000000023</v>
      </c>
      <c r="F24" s="26">
        <f>'[1]raionul Florești'!X142</f>
        <v>1359.1499999999996</v>
      </c>
      <c r="G24" s="26">
        <f>'[1]raionul Florești'!Y142</f>
        <v>0</v>
      </c>
      <c r="H24" s="26">
        <f>'[1]raionul Florești'!Z142</f>
        <v>0</v>
      </c>
      <c r="I24" s="26">
        <f>'[1]raionul Florești'!AA142</f>
        <v>0</v>
      </c>
      <c r="J24" s="26">
        <f>'[1]raionul Florești'!AB142</f>
        <v>0</v>
      </c>
      <c r="K24" s="26">
        <f>'[1]raionul Florești'!AC142</f>
        <v>0</v>
      </c>
      <c r="L24" s="26">
        <f>'[1]raionul Florești'!AD142</f>
        <v>1008.6499999999999</v>
      </c>
      <c r="M24" s="26">
        <f>'[1]raionul Florești'!AE142</f>
        <v>1481.2900000000002</v>
      </c>
      <c r="N24" s="26">
        <f>'[1]raionul Florești'!AF142</f>
        <v>0</v>
      </c>
      <c r="O24" s="26">
        <f>'[1]raionul Florești'!AG142</f>
        <v>2084.4699999999998</v>
      </c>
      <c r="P24" s="26">
        <f>'[1]raionul Florești'!AH142</f>
        <v>5716.77</v>
      </c>
      <c r="Q24" s="26">
        <f>'[1]raionul Florești'!AI142</f>
        <v>0</v>
      </c>
      <c r="R24" s="26">
        <f>'[1]raionul Florești'!AJ142</f>
        <v>11222.41</v>
      </c>
      <c r="S24" s="25">
        <f t="shared" ref="S24" si="34">SUM(T24:AA24)</f>
        <v>7334.61</v>
      </c>
      <c r="T24" s="26">
        <f>'[1]raionul Florești'!AL142</f>
        <v>5867.9</v>
      </c>
      <c r="U24" s="26">
        <f>'[1]raionul Florești'!AM142</f>
        <v>190.33</v>
      </c>
      <c r="V24" s="26">
        <f>'[1]raionul Florești'!AN142</f>
        <v>988.90999999999974</v>
      </c>
      <c r="W24" s="26">
        <f>'[1]raionul Florești'!AO142</f>
        <v>0</v>
      </c>
      <c r="X24" s="26">
        <f>'[1]raionul Florești'!AT142</f>
        <v>0</v>
      </c>
      <c r="Y24" s="26">
        <f>'[1]raionul Florești'!AU142</f>
        <v>0</v>
      </c>
      <c r="Z24" s="26">
        <f>'[1]raionul Florești'!AV142</f>
        <v>12.85</v>
      </c>
      <c r="AA24" s="26">
        <f>'[1]raionul Florești'!AW142</f>
        <v>274.62</v>
      </c>
      <c r="AB24" s="25">
        <f t="shared" ref="AB24" si="35">SUM(AC24:AG24)</f>
        <v>2889.96</v>
      </c>
      <c r="AC24" s="26">
        <f>'[1]raionul Florești'!AY142+'[1]raionul Florești'!AZ142+'[1]raionul Florești'!BA142+'[1]raionul Florești'!BE142</f>
        <v>2860.21</v>
      </c>
      <c r="AD24" s="26">
        <f>'[1]raionul Florești'!BF142</f>
        <v>18.75</v>
      </c>
      <c r="AE24" s="26">
        <f>'[1]raionul Florești'!BG142</f>
        <v>0</v>
      </c>
      <c r="AF24" s="26">
        <f>'[1]raionul Florești'!BH142</f>
        <v>11</v>
      </c>
      <c r="AG24" s="26">
        <f>'[1]raionul Florești'!BM142</f>
        <v>0</v>
      </c>
      <c r="AH24" s="25">
        <f t="shared" ref="AH24" si="36">SUM(AI24:AO24)</f>
        <v>7477.8100000000022</v>
      </c>
      <c r="AI24" s="26">
        <f>'[1]raionul Florești'!BS142</f>
        <v>6074.7160000000013</v>
      </c>
      <c r="AJ24" s="26">
        <f>'[1]raionul Florești'!BT142</f>
        <v>606.54399999999998</v>
      </c>
      <c r="AK24" s="26">
        <f>'[1]raionul Florești'!BU142</f>
        <v>34.31</v>
      </c>
      <c r="AL24" s="26">
        <f>'[1]raionul Florești'!BV142</f>
        <v>50.26</v>
      </c>
      <c r="AM24" s="26">
        <f>'[1]raionul Florești'!BW142</f>
        <v>693.84</v>
      </c>
      <c r="AN24" s="26">
        <f>'[1]raionul Florești'!BX142</f>
        <v>18.14</v>
      </c>
      <c r="AO24" s="26">
        <f>'[1]raionul Florești'!BY142</f>
        <v>0</v>
      </c>
      <c r="AP24" s="25">
        <f t="shared" ref="AP24" si="37">SUM(AQ24:AY24)</f>
        <v>3416.42</v>
      </c>
      <c r="AQ24" s="26">
        <f>'[1]raionul Florești'!CA142</f>
        <v>1851.9</v>
      </c>
      <c r="AR24" s="26">
        <f>'[1]raionul Florești'!CB142</f>
        <v>500.07</v>
      </c>
      <c r="AS24" s="26">
        <f>'[1]raionul Florești'!CC142</f>
        <v>514</v>
      </c>
      <c r="AT24" s="26">
        <f>'[1]raionul Florești'!CD142</f>
        <v>243.09</v>
      </c>
      <c r="AU24" s="26">
        <f>'[1]raionul Florești'!CE142</f>
        <v>1</v>
      </c>
      <c r="AV24" s="26">
        <f>'[1]raionul Florești'!CF142</f>
        <v>8.0399999999999991</v>
      </c>
      <c r="AW24" s="26">
        <f>'[1]raionul Florești'!CG142</f>
        <v>0.95</v>
      </c>
      <c r="AX24" s="26">
        <f>'[1]raionul Florești'!CH142</f>
        <v>5.24</v>
      </c>
      <c r="AY24" s="26">
        <f>'[1]raionul Florești'!CI142</f>
        <v>292.13</v>
      </c>
      <c r="AZ24" s="25">
        <f t="shared" ref="AZ24" si="38">SUM(BA24:BB24)</f>
        <v>150.58000000000001</v>
      </c>
      <c r="BA24" s="26">
        <f>'[1]raionul Florești'!CK142</f>
        <v>150.58000000000001</v>
      </c>
      <c r="BB24" s="26"/>
      <c r="BC24" s="25">
        <f t="shared" ref="BC24" si="39">SUM(BD24:BE24)</f>
        <v>5.79</v>
      </c>
      <c r="BD24" s="26">
        <f>'[1]raionul Florești'!CS142</f>
        <v>5.79</v>
      </c>
      <c r="BE24" s="26">
        <f>'[1]raionul Florești'!CT142</f>
        <v>0</v>
      </c>
    </row>
    <row r="25" spans="1:57" x14ac:dyDescent="0.25">
      <c r="A25" s="16">
        <v>18</v>
      </c>
      <c r="B25" s="18" t="s">
        <v>85</v>
      </c>
      <c r="C25" s="24">
        <f>D25+S25+AB25+AH25+AP25+AZ25+BC25</f>
        <v>75410.200199999992</v>
      </c>
      <c r="D25" s="25">
        <f>SUM(E25:R25)</f>
        <v>55177.330699999991</v>
      </c>
      <c r="E25" s="26">
        <f>'[1]raionul Glodeni'!I142</f>
        <v>37916.800499999998</v>
      </c>
      <c r="F25" s="26">
        <f>'[1]raionul Glodeni'!X142</f>
        <v>644.82809999999995</v>
      </c>
      <c r="G25" s="26">
        <f>'[1]raionul Glodeni'!Y142</f>
        <v>0</v>
      </c>
      <c r="H25" s="26">
        <f>'[1]raionul Glodeni'!Z142</f>
        <v>0</v>
      </c>
      <c r="I25" s="26">
        <f>'[1]raionul Glodeni'!AA142</f>
        <v>0</v>
      </c>
      <c r="J25" s="26">
        <f>'[1]raionul Glodeni'!AB142</f>
        <v>0</v>
      </c>
      <c r="K25" s="26">
        <f>'[1]raionul Glodeni'!AC142</f>
        <v>0</v>
      </c>
      <c r="L25" s="26">
        <f>'[1]raionul Glodeni'!AD142</f>
        <v>660.03</v>
      </c>
      <c r="M25" s="26">
        <f>'[1]raionul Glodeni'!AE142</f>
        <v>1199.2533000000001</v>
      </c>
      <c r="N25" s="26">
        <f>'[1]raionul Glodeni'!AF142</f>
        <v>0.45</v>
      </c>
      <c r="O25" s="26">
        <f>'[1]raionul Glodeni'!AG142</f>
        <v>1104.1208999999999</v>
      </c>
      <c r="P25" s="26">
        <f>'[1]raionul Glodeni'!AH142</f>
        <v>3573.5373</v>
      </c>
      <c r="Q25" s="26">
        <f>'[1]raionul Glodeni'!AI142</f>
        <v>0</v>
      </c>
      <c r="R25" s="26">
        <f>'[1]raionul Glodeni'!AJ142</f>
        <v>10078.310600000001</v>
      </c>
      <c r="S25" s="25">
        <f>SUM(T25:AA25)</f>
        <v>10060.2655</v>
      </c>
      <c r="T25" s="26">
        <f>'[1]raionul Glodeni'!AL142</f>
        <v>7673.61</v>
      </c>
      <c r="U25" s="26">
        <f>'[1]raionul Glodeni'!AM142</f>
        <v>113.83</v>
      </c>
      <c r="V25" s="26">
        <f>'[1]raionul Glodeni'!AN142</f>
        <v>2188.2955000000002</v>
      </c>
      <c r="W25" s="26">
        <f>'[1]raionul Glodeni'!AO142</f>
        <v>0</v>
      </c>
      <c r="X25" s="26">
        <f>'[1]raionul Glodeni'!AT142</f>
        <v>0</v>
      </c>
      <c r="Y25" s="26">
        <f>'[1]raionul Glodeni'!AU142</f>
        <v>0</v>
      </c>
      <c r="Z25" s="26">
        <f>'[1]raionul Glodeni'!AV142</f>
        <v>10.66</v>
      </c>
      <c r="AA25" s="26">
        <f>'[1]raionul Glodeni'!AW142</f>
        <v>73.87</v>
      </c>
      <c r="AB25" s="25">
        <f>SUM(AC25:AG25)</f>
        <v>2985.0960000000005</v>
      </c>
      <c r="AC25" s="26">
        <f>'[1]raionul Glodeni'!AY142+'[1]raionul Glodeni'!AZ142+'[1]raionul Glodeni'!BA142+'[1]raionul Glodeni'!BE142</f>
        <v>2969.3760000000002</v>
      </c>
      <c r="AD25" s="26">
        <f>'[1]raionul Glodeni'!BF142</f>
        <v>1.78</v>
      </c>
      <c r="AE25" s="26">
        <f>'[1]raionul Glodeni'!BG142</f>
        <v>13.94</v>
      </c>
      <c r="AF25" s="26">
        <f>'[1]raionul Glodeni'!BH142</f>
        <v>0</v>
      </c>
      <c r="AG25" s="26">
        <f>'[1]raionul Glodeni'!BM142</f>
        <v>0</v>
      </c>
      <c r="AH25" s="25">
        <f>SUM(AI25:AO25)</f>
        <v>4981.4325999999992</v>
      </c>
      <c r="AI25" s="26">
        <f>'[1]raionul Glodeni'!BS142</f>
        <v>4417.0986999999996</v>
      </c>
      <c r="AJ25" s="26">
        <f>'[1]raionul Glodeni'!BT142</f>
        <v>77.468800000000002</v>
      </c>
      <c r="AK25" s="26">
        <f>'[1]raionul Glodeni'!BU142</f>
        <v>308.9348</v>
      </c>
      <c r="AL25" s="26">
        <f>'[1]raionul Glodeni'!BV142</f>
        <v>126.9303</v>
      </c>
      <c r="AM25" s="26">
        <f>'[1]raionul Glodeni'!BW142</f>
        <v>25.31</v>
      </c>
      <c r="AN25" s="26">
        <f>'[1]raionul Glodeni'!BX142</f>
        <v>25.69</v>
      </c>
      <c r="AO25" s="26">
        <f>'[1]raionul Glodeni'!BY142</f>
        <v>0</v>
      </c>
      <c r="AP25" s="25">
        <f>SUM(AQ25:AY25)</f>
        <v>2148.7161999999998</v>
      </c>
      <c r="AQ25" s="26">
        <f>'[1]raionul Glodeni'!CA142</f>
        <v>1547.8461</v>
      </c>
      <c r="AR25" s="26">
        <f>'[1]raionul Glodeni'!CB142</f>
        <v>232.23650000000001</v>
      </c>
      <c r="AS25" s="26">
        <f>'[1]raionul Glodeni'!CC142</f>
        <v>147.11000000000001</v>
      </c>
      <c r="AT25" s="26">
        <f>'[1]raionul Glodeni'!CD142</f>
        <v>0</v>
      </c>
      <c r="AU25" s="26">
        <f>'[1]raionul Glodeni'!CE142</f>
        <v>0</v>
      </c>
      <c r="AV25" s="26">
        <f>'[1]raionul Glodeni'!CF142</f>
        <v>189.90260000000001</v>
      </c>
      <c r="AW25" s="26">
        <f>'[1]raionul Glodeni'!CG142</f>
        <v>3.26</v>
      </c>
      <c r="AX25" s="26">
        <f>'[1]raionul Glodeni'!CH142</f>
        <v>4.2221000000000002</v>
      </c>
      <c r="AY25" s="26">
        <f>'[1]raionul Glodeni'!CI142</f>
        <v>24.1389</v>
      </c>
      <c r="AZ25" s="25">
        <f>SUM(BA25:BB25)</f>
        <v>50.059199999999997</v>
      </c>
      <c r="BA25" s="26">
        <f>'[1]raionul Glodeni'!CK142</f>
        <v>50.059199999999997</v>
      </c>
      <c r="BB25" s="26"/>
      <c r="BC25" s="25">
        <f>SUM(BD25:BE25)</f>
        <v>7.3</v>
      </c>
      <c r="BD25" s="26">
        <f>'[1]raionul Glodeni'!CS142</f>
        <v>7.3</v>
      </c>
      <c r="BE25" s="26">
        <f>'[1]raionul Glodeni'!CT142</f>
        <v>0</v>
      </c>
    </row>
    <row r="26" spans="1:57" x14ac:dyDescent="0.25">
      <c r="A26" s="16">
        <v>19</v>
      </c>
      <c r="B26" s="18" t="s">
        <v>86</v>
      </c>
      <c r="C26" s="24">
        <f>D26+S26+AB26+AH26+AP26+AZ26+BC26</f>
        <v>147198.52999999997</v>
      </c>
      <c r="D26" s="25">
        <f>SUM(E26:R26)</f>
        <v>93163.5</v>
      </c>
      <c r="E26" s="26">
        <f>'[1]raionul Hîncești'!I142</f>
        <v>64967.569999999992</v>
      </c>
      <c r="F26" s="26">
        <f>'[1]raionul Hîncești'!X142</f>
        <v>672.65999999999985</v>
      </c>
      <c r="G26" s="26">
        <f>'[1]raionul Hîncești'!Y142</f>
        <v>0</v>
      </c>
      <c r="H26" s="26">
        <f>'[1]raionul Hîncești'!Z142</f>
        <v>0</v>
      </c>
      <c r="I26" s="26">
        <f>'[1]raionul Hîncești'!AA142</f>
        <v>0</v>
      </c>
      <c r="J26" s="26">
        <f>'[1]raionul Hîncești'!AB142</f>
        <v>0</v>
      </c>
      <c r="K26" s="26">
        <f>'[1]raionul Hîncești'!AC142</f>
        <v>0</v>
      </c>
      <c r="L26" s="26">
        <f>'[1]raionul Hîncești'!AD142</f>
        <v>977.9799999999999</v>
      </c>
      <c r="M26" s="26">
        <f>'[1]raionul Hîncești'!AE142</f>
        <v>3290.27</v>
      </c>
      <c r="N26" s="26">
        <f>'[1]raionul Hîncești'!AF142</f>
        <v>3</v>
      </c>
      <c r="O26" s="26">
        <f>'[1]raionul Hîncești'!AG142</f>
        <v>3398.4900000000002</v>
      </c>
      <c r="P26" s="26">
        <f>'[1]raionul Hîncești'!AH142</f>
        <v>7974.62</v>
      </c>
      <c r="Q26" s="26">
        <f>'[1]raionul Hîncești'!AI142</f>
        <v>0</v>
      </c>
      <c r="R26" s="26">
        <f>'[1]raionul Hîncești'!AJ142</f>
        <v>11878.91</v>
      </c>
      <c r="S26" s="25">
        <f>SUM(T26:AA26)</f>
        <v>39142.87000000001</v>
      </c>
      <c r="T26" s="26">
        <f>'[1]raionul Hîncești'!AL142</f>
        <v>35915.661999999997</v>
      </c>
      <c r="U26" s="26">
        <f>'[1]raionul Hîncești'!AM142</f>
        <v>1051.8679999999999</v>
      </c>
      <c r="V26" s="26">
        <f>'[1]raionul Hîncești'!AN142</f>
        <v>2092.1000000000031</v>
      </c>
      <c r="W26" s="26">
        <f>'[1]raionul Hîncești'!AO142</f>
        <v>0</v>
      </c>
      <c r="X26" s="26">
        <f>'[1]raionul Hîncești'!AT142</f>
        <v>0</v>
      </c>
      <c r="Y26" s="26">
        <f>'[1]raionul Hîncești'!AU142</f>
        <v>0</v>
      </c>
      <c r="Z26" s="26">
        <f>'[1]raionul Hîncești'!AV142</f>
        <v>21.98</v>
      </c>
      <c r="AA26" s="26">
        <f>'[1]raionul Hîncești'!AW142</f>
        <v>61.26</v>
      </c>
      <c r="AB26" s="25">
        <f>SUM(AC26:AG26)</f>
        <v>2558.87</v>
      </c>
      <c r="AC26" s="26">
        <f>'[1]raionul Hîncești'!AY142+'[1]raionul Hîncești'!AZ142+'[1]raionul Hîncești'!BA142+'[1]raionul Hîncești'!BE142</f>
        <v>1810.52</v>
      </c>
      <c r="AD26" s="26">
        <f>'[1]raionul Hîncești'!BF142</f>
        <v>502.37</v>
      </c>
      <c r="AE26" s="26">
        <f>'[1]raionul Hîncești'!BG142</f>
        <v>227.02</v>
      </c>
      <c r="AF26" s="26">
        <f>'[1]raionul Hîncești'!BH142</f>
        <v>18.96</v>
      </c>
      <c r="AG26" s="26">
        <f>'[1]raionul Hîncești'!BM142</f>
        <v>0</v>
      </c>
      <c r="AH26" s="25">
        <f>SUM(AI26:AO26)</f>
        <v>9740.2100000000009</v>
      </c>
      <c r="AI26" s="26">
        <f>'[1]raionul Hîncești'!BS142</f>
        <v>8322.2899999999991</v>
      </c>
      <c r="AJ26" s="26">
        <f>'[1]raionul Hîncești'!BT142</f>
        <v>220.00000000000003</v>
      </c>
      <c r="AK26" s="26">
        <f>'[1]raionul Hîncești'!BU142</f>
        <v>369.76</v>
      </c>
      <c r="AL26" s="26">
        <f>'[1]raionul Hîncești'!BV142</f>
        <v>65.53</v>
      </c>
      <c r="AM26" s="26">
        <f>'[1]raionul Hîncești'!BW142</f>
        <v>728.19</v>
      </c>
      <c r="AN26" s="26">
        <f>'[1]raionul Hîncești'!BX142</f>
        <v>34.44</v>
      </c>
      <c r="AO26" s="26">
        <f>'[1]raionul Hîncești'!BY142</f>
        <v>0</v>
      </c>
      <c r="AP26" s="25">
        <f>SUM(AQ26:AY26)</f>
        <v>2552.33</v>
      </c>
      <c r="AQ26" s="26">
        <f>'[1]raionul Hîncești'!CA142</f>
        <v>1463.97</v>
      </c>
      <c r="AR26" s="26">
        <f>'[1]raionul Hîncești'!CB142</f>
        <v>618.45000000000005</v>
      </c>
      <c r="AS26" s="26">
        <f>'[1]raionul Hîncești'!CC142</f>
        <v>0</v>
      </c>
      <c r="AT26" s="26">
        <f>'[1]raionul Hîncești'!CD142</f>
        <v>0</v>
      </c>
      <c r="AU26" s="26">
        <f>'[1]raionul Hîncești'!CE142</f>
        <v>0</v>
      </c>
      <c r="AV26" s="26">
        <f>'[1]raionul Hîncești'!CF142</f>
        <v>297.94</v>
      </c>
      <c r="AW26" s="26">
        <f>'[1]raionul Hîncești'!CG142</f>
        <v>3.1199999999999997</v>
      </c>
      <c r="AX26" s="26">
        <f>'[1]raionul Hîncești'!CH142</f>
        <v>11</v>
      </c>
      <c r="AY26" s="26">
        <f>'[1]raionul Hîncești'!CI142</f>
        <v>157.85</v>
      </c>
      <c r="AZ26" s="25">
        <f>SUM(BA26:BB26)</f>
        <v>32.6</v>
      </c>
      <c r="BA26" s="26">
        <f>'[1]raionul Hîncești'!CK142</f>
        <v>32.6</v>
      </c>
      <c r="BB26" s="26"/>
      <c r="BC26" s="25">
        <f>SUM(BD26:BE26)</f>
        <v>8.15</v>
      </c>
      <c r="BD26" s="26">
        <f>'[1]raionul Hîncești'!CS142</f>
        <v>8.15</v>
      </c>
      <c r="BE26" s="26">
        <f>'[1]raionul Hîncești'!CT142</f>
        <v>0</v>
      </c>
    </row>
    <row r="27" spans="1:57" x14ac:dyDescent="0.25">
      <c r="A27" s="16">
        <v>20</v>
      </c>
      <c r="B27" s="18" t="s">
        <v>87</v>
      </c>
      <c r="C27" s="24">
        <f>D27+S27+AB27+AH27+AP27+AZ27+BC27</f>
        <v>78349.770000000033</v>
      </c>
      <c r="D27" s="25">
        <f>SUM(E27:R27)</f>
        <v>53162.40560000002</v>
      </c>
      <c r="E27" s="26">
        <f>'[1]raionul Ialoveni'!I142</f>
        <v>37135.837900000006</v>
      </c>
      <c r="F27" s="26">
        <f>'[1]raionul Ialoveni'!X142</f>
        <v>671.51800000000003</v>
      </c>
      <c r="G27" s="26">
        <f>'[1]raionul Ialoveni'!Y142</f>
        <v>0</v>
      </c>
      <c r="H27" s="26">
        <f>'[1]raionul Ialoveni'!Z142</f>
        <v>0</v>
      </c>
      <c r="I27" s="26">
        <f>'[1]raionul Ialoveni'!AA142</f>
        <v>0</v>
      </c>
      <c r="J27" s="26">
        <f>'[1]raionul Ialoveni'!AB142</f>
        <v>0</v>
      </c>
      <c r="K27" s="26">
        <f>'[1]raionul Ialoveni'!AC142</f>
        <v>0</v>
      </c>
      <c r="L27" s="26">
        <f>'[1]raionul Ialoveni'!AD142</f>
        <v>521.41</v>
      </c>
      <c r="M27" s="26">
        <f>'[1]raionul Ialoveni'!AE142</f>
        <v>2136.31</v>
      </c>
      <c r="N27" s="26">
        <f>'[1]raionul Ialoveni'!AF142</f>
        <v>28.87</v>
      </c>
      <c r="O27" s="26">
        <f>'[1]raionul Ialoveni'!AG142</f>
        <v>1792.0260999999998</v>
      </c>
      <c r="P27" s="26">
        <f>'[1]raionul Ialoveni'!AH142</f>
        <v>4354.0748000000003</v>
      </c>
      <c r="Q27" s="26">
        <f>'[1]raionul Ialoveni'!AI142</f>
        <v>0</v>
      </c>
      <c r="R27" s="26">
        <f>'[1]raionul Ialoveni'!AJ142</f>
        <v>6522.3587999999991</v>
      </c>
      <c r="S27" s="25">
        <f>SUM(T27:AA27)</f>
        <v>14479.671399999999</v>
      </c>
      <c r="T27" s="26">
        <f>'[1]raionul Ialoveni'!AL142</f>
        <v>13280.671399999999</v>
      </c>
      <c r="U27" s="26">
        <f>'[1]raionul Ialoveni'!AM142</f>
        <v>685.25</v>
      </c>
      <c r="V27" s="26">
        <f>'[1]raionul Ialoveni'!AN142</f>
        <v>417.25000000000091</v>
      </c>
      <c r="W27" s="26">
        <f>'[1]raionul Ialoveni'!AO142</f>
        <v>0</v>
      </c>
      <c r="X27" s="26">
        <f>'[1]raionul Ialoveni'!AT142</f>
        <v>0</v>
      </c>
      <c r="Y27" s="26">
        <f>'[1]raionul Ialoveni'!AU142</f>
        <v>0</v>
      </c>
      <c r="Z27" s="26">
        <f>'[1]raionul Ialoveni'!AV142</f>
        <v>15.5</v>
      </c>
      <c r="AA27" s="26">
        <f>'[1]raionul Ialoveni'!AW142</f>
        <v>81</v>
      </c>
      <c r="AB27" s="25">
        <f>SUM(AC27:AG27)</f>
        <v>2674.1800000000007</v>
      </c>
      <c r="AC27" s="26">
        <f>'[1]raionul Ialoveni'!AY142+'[1]raionul Ialoveni'!AZ142+'[1]raionul Ialoveni'!BA142+'[1]raionul Ialoveni'!BE142</f>
        <v>2545.0900000000006</v>
      </c>
      <c r="AD27" s="26">
        <f>'[1]raionul Ialoveni'!BF142</f>
        <v>35</v>
      </c>
      <c r="AE27" s="26">
        <f>'[1]raionul Ialoveni'!BG142</f>
        <v>36</v>
      </c>
      <c r="AF27" s="26">
        <f>'[1]raionul Ialoveni'!BH142</f>
        <v>58.089999999999996</v>
      </c>
      <c r="AG27" s="26">
        <f>'[1]raionul Ialoveni'!BM142</f>
        <v>0</v>
      </c>
      <c r="AH27" s="25">
        <f>SUM(AI27:AO27)</f>
        <v>5970.9116000000013</v>
      </c>
      <c r="AI27" s="26">
        <f>'[1]raionul Ialoveni'!BS142</f>
        <v>5357.6056000000008</v>
      </c>
      <c r="AJ27" s="26">
        <f>'[1]raionul Ialoveni'!BT142</f>
        <v>12.827399999999955</v>
      </c>
      <c r="AK27" s="26">
        <f>'[1]raionul Ialoveni'!BU142</f>
        <v>425.74340000000001</v>
      </c>
      <c r="AL27" s="26">
        <f>'[1]raionul Ialoveni'!BV142</f>
        <v>75.765199999999993</v>
      </c>
      <c r="AM27" s="26">
        <f>'[1]raionul Ialoveni'!BW142</f>
        <v>0.3</v>
      </c>
      <c r="AN27" s="26">
        <f>'[1]raionul Ialoveni'!BX142</f>
        <v>98.67</v>
      </c>
      <c r="AO27" s="26">
        <f>'[1]raionul Ialoveni'!BY142</f>
        <v>0</v>
      </c>
      <c r="AP27" s="25">
        <f>SUM(AQ27:AY27)</f>
        <v>2006.6713999999999</v>
      </c>
      <c r="AQ27" s="26">
        <f>'[1]raionul Ialoveni'!CA142</f>
        <v>980.83019999999999</v>
      </c>
      <c r="AR27" s="26">
        <f>'[1]raionul Ialoveni'!CB142</f>
        <v>490.42999999999995</v>
      </c>
      <c r="AS27" s="26">
        <f>'[1]raionul Ialoveni'!CC142</f>
        <v>378.82</v>
      </c>
      <c r="AT27" s="26">
        <f>'[1]raionul Ialoveni'!CD142</f>
        <v>0</v>
      </c>
      <c r="AU27" s="26">
        <f>'[1]raionul Ialoveni'!CE142</f>
        <v>0</v>
      </c>
      <c r="AV27" s="26">
        <f>'[1]raionul Ialoveni'!CF142</f>
        <v>15.172799999999999</v>
      </c>
      <c r="AW27" s="26">
        <f>'[1]raionul Ialoveni'!CG142</f>
        <v>0.51800000000000002</v>
      </c>
      <c r="AX27" s="26">
        <f>'[1]raionul Ialoveni'!CH142</f>
        <v>12.8209</v>
      </c>
      <c r="AY27" s="26">
        <f>'[1]raionul Ialoveni'!CI142</f>
        <v>128.0795</v>
      </c>
      <c r="AZ27" s="25">
        <f>SUM(BA27:BB27)</f>
        <v>55.93</v>
      </c>
      <c r="BA27" s="26">
        <f>'[1]raionul Ialoveni'!CK142</f>
        <v>55.93</v>
      </c>
      <c r="BB27" s="26"/>
      <c r="BC27" s="25">
        <f>SUM(BD27:BE27)</f>
        <v>0</v>
      </c>
      <c r="BD27" s="26">
        <f>'[1]raionul Ialoveni'!CS142</f>
        <v>0</v>
      </c>
      <c r="BE27" s="26">
        <f>'[1]raionul Ialoveni'!CT142</f>
        <v>0</v>
      </c>
    </row>
    <row r="28" spans="1:57" x14ac:dyDescent="0.25">
      <c r="A28" s="16">
        <v>21</v>
      </c>
      <c r="B28" s="18" t="s">
        <v>88</v>
      </c>
      <c r="C28" s="24">
        <f>D28+S28+AB28+AH28+AP28+AZ28+BC28</f>
        <v>76460.400000000023</v>
      </c>
      <c r="D28" s="25">
        <f>SUM(E28:R28)</f>
        <v>58164.700000000004</v>
      </c>
      <c r="E28" s="26">
        <f>'[1]raionul Leova'!I142</f>
        <v>41779.436399999999</v>
      </c>
      <c r="F28" s="26">
        <f>'[1]raionul Leova'!X142</f>
        <v>268.53999999999996</v>
      </c>
      <c r="G28" s="26">
        <f>'[1]raionul Leova'!Y142</f>
        <v>0</v>
      </c>
      <c r="H28" s="26">
        <f>'[1]raionul Leova'!Z142</f>
        <v>0</v>
      </c>
      <c r="I28" s="26">
        <f>'[1]raionul Leova'!AA142</f>
        <v>0</v>
      </c>
      <c r="J28" s="26">
        <f>'[1]raionul Leova'!AB142</f>
        <v>0</v>
      </c>
      <c r="K28" s="26">
        <f>'[1]raionul Leova'!AC142</f>
        <v>0</v>
      </c>
      <c r="L28" s="26">
        <f>'[1]raionul Leova'!AD142</f>
        <v>857.54000000000008</v>
      </c>
      <c r="M28" s="26">
        <f>'[1]raionul Leova'!AE142</f>
        <v>1592.21</v>
      </c>
      <c r="N28" s="26">
        <f>'[1]raionul Leova'!AF142</f>
        <v>0</v>
      </c>
      <c r="O28" s="26">
        <f>'[1]raionul Leova'!AG142</f>
        <v>1260.4100000000001</v>
      </c>
      <c r="P28" s="26">
        <f>'[1]raionul Leova'!AH142</f>
        <v>1682.3836000000001</v>
      </c>
      <c r="Q28" s="26">
        <f>'[1]raionul Leova'!AI142</f>
        <v>0</v>
      </c>
      <c r="R28" s="26">
        <f>'[1]raionul Leova'!AJ142</f>
        <v>10724.179999999998</v>
      </c>
      <c r="S28" s="25">
        <f>SUM(T28:AA28)</f>
        <v>11118</v>
      </c>
      <c r="T28" s="26">
        <f>'[1]raionul Leova'!AL142</f>
        <v>9591.0399999999991</v>
      </c>
      <c r="U28" s="26">
        <f>'[1]raionul Leova'!AM142</f>
        <v>1223.77</v>
      </c>
      <c r="V28" s="26">
        <f>'[1]raionul Leova'!AN142</f>
        <v>216.71000000000072</v>
      </c>
      <c r="W28" s="26">
        <f>'[1]raionul Leova'!AO142</f>
        <v>0</v>
      </c>
      <c r="X28" s="26">
        <f>'[1]raionul Leova'!AT142</f>
        <v>0</v>
      </c>
      <c r="Y28" s="26">
        <f>'[1]raionul Leova'!AU142</f>
        <v>0</v>
      </c>
      <c r="Z28" s="26">
        <f>'[1]raionul Leova'!AV142</f>
        <v>6</v>
      </c>
      <c r="AA28" s="26">
        <f>'[1]raionul Leova'!AW142</f>
        <v>80.48</v>
      </c>
      <c r="AB28" s="25">
        <f>SUM(AC28:AG28)</f>
        <v>1663.5799999999997</v>
      </c>
      <c r="AC28" s="26">
        <f>'[1]raionul Leova'!AY142+'[1]raionul Leova'!AZ142+'[1]raionul Leova'!BA142+'[1]raionul Leova'!BE142</f>
        <v>1602.11</v>
      </c>
      <c r="AD28" s="26">
        <f>'[1]raionul Leova'!BF142</f>
        <v>13.87</v>
      </c>
      <c r="AE28" s="26">
        <f>'[1]raionul Leova'!BG142</f>
        <v>47.6</v>
      </c>
      <c r="AF28" s="26">
        <f>'[1]raionul Leova'!BH142</f>
        <v>0</v>
      </c>
      <c r="AG28" s="26">
        <f>'[1]raionul Leova'!BM142</f>
        <v>0</v>
      </c>
      <c r="AH28" s="25">
        <f>SUM(AI28:AO28)</f>
        <v>3744.52</v>
      </c>
      <c r="AI28" s="26">
        <f>'[1]raionul Leova'!BS142</f>
        <v>3343.0200000000004</v>
      </c>
      <c r="AJ28" s="26">
        <f>'[1]raionul Leova'!BT142</f>
        <v>250.13639999999998</v>
      </c>
      <c r="AK28" s="26">
        <f>'[1]raionul Leova'!BU142</f>
        <v>32.96</v>
      </c>
      <c r="AL28" s="26">
        <f>'[1]raionul Leova'!BV142</f>
        <v>45.72</v>
      </c>
      <c r="AM28" s="26">
        <f>'[1]raionul Leova'!BW142</f>
        <v>72.683599999999998</v>
      </c>
      <c r="AN28" s="26">
        <f>'[1]raionul Leova'!BX142</f>
        <v>0</v>
      </c>
      <c r="AO28" s="26">
        <f>'[1]raionul Leova'!BY142</f>
        <v>0</v>
      </c>
      <c r="AP28" s="25">
        <f>SUM(AQ28:AY28)</f>
        <v>1757.47</v>
      </c>
      <c r="AQ28" s="26">
        <f>'[1]raionul Leova'!CA142</f>
        <v>677.23</v>
      </c>
      <c r="AR28" s="26">
        <f>'[1]raionul Leova'!CB142</f>
        <v>822.48</v>
      </c>
      <c r="AS28" s="26">
        <f>'[1]raionul Leova'!CC142</f>
        <v>159.38</v>
      </c>
      <c r="AT28" s="26">
        <f>'[1]raionul Leova'!CD142</f>
        <v>0</v>
      </c>
      <c r="AU28" s="26">
        <f>'[1]raionul Leova'!CE142</f>
        <v>0</v>
      </c>
      <c r="AV28" s="26">
        <f>'[1]raionul Leova'!CF142</f>
        <v>9.9</v>
      </c>
      <c r="AW28" s="26">
        <f>'[1]raionul Leova'!CG142</f>
        <v>1.29</v>
      </c>
      <c r="AX28" s="26">
        <f>'[1]raionul Leova'!CH142</f>
        <v>12.830000000000002</v>
      </c>
      <c r="AY28" s="26">
        <f>'[1]raionul Leova'!CI142</f>
        <v>74.36</v>
      </c>
      <c r="AZ28" s="25">
        <f>SUM(BA28:BB28)</f>
        <v>0.71</v>
      </c>
      <c r="BA28" s="26">
        <f>'[1]raionul Leova'!CK142</f>
        <v>0.71</v>
      </c>
      <c r="BB28" s="26"/>
      <c r="BC28" s="25">
        <f>SUM(BD28:BE28)</f>
        <v>11.42</v>
      </c>
      <c r="BD28" s="26">
        <f>'[1]raionul Leova'!CS142</f>
        <v>11.42</v>
      </c>
      <c r="BE28" s="26">
        <f>'[1]raionul Leova'!CT142</f>
        <v>0</v>
      </c>
    </row>
    <row r="29" spans="1:57" x14ac:dyDescent="0.25">
      <c r="A29" s="16">
        <v>22</v>
      </c>
      <c r="B29" s="18" t="s">
        <v>89</v>
      </c>
      <c r="C29" s="24">
        <f t="shared" ref="C29:C38" si="40">D29+S29+AB29+AH29+AP29+AZ29+BC29</f>
        <v>62883.5841</v>
      </c>
      <c r="D29" s="25">
        <f t="shared" ref="D29:D38" si="41">SUM(E29:R29)</f>
        <v>42297.939199999993</v>
      </c>
      <c r="E29" s="26">
        <f>'[1]raionul Nisporeni'!I142</f>
        <v>27286.98</v>
      </c>
      <c r="F29" s="26">
        <f>'[1]raionul Nisporeni'!X142</f>
        <v>357.19169999999997</v>
      </c>
      <c r="G29" s="26">
        <f>'[1]raionul Nisporeni'!Y142</f>
        <v>0</v>
      </c>
      <c r="H29" s="26">
        <f>'[1]raionul Nisporeni'!Z142</f>
        <v>0</v>
      </c>
      <c r="I29" s="26">
        <f>'[1]raionul Nisporeni'!AA142</f>
        <v>0</v>
      </c>
      <c r="J29" s="26">
        <f>'[1]raionul Nisporeni'!AB142</f>
        <v>0</v>
      </c>
      <c r="K29" s="26">
        <f>'[1]raionul Nisporeni'!AC142</f>
        <v>0</v>
      </c>
      <c r="L29" s="26">
        <f>'[1]raionul Nisporeni'!AD142</f>
        <v>380.96</v>
      </c>
      <c r="M29" s="26">
        <f>'[1]raionul Nisporeni'!AE142</f>
        <v>1517.8700000000001</v>
      </c>
      <c r="N29" s="26">
        <f>'[1]raionul Nisporeni'!AF142</f>
        <v>0</v>
      </c>
      <c r="O29" s="26">
        <f>'[1]raionul Nisporeni'!AG142</f>
        <v>1992.7611999999999</v>
      </c>
      <c r="P29" s="26">
        <f>'[1]raionul Nisporeni'!AH142</f>
        <v>4359.01</v>
      </c>
      <c r="Q29" s="26">
        <f>'[1]raionul Nisporeni'!AI142</f>
        <v>0</v>
      </c>
      <c r="R29" s="26">
        <f>'[1]raionul Nisporeni'!AJ142</f>
        <v>6403.1663000000008</v>
      </c>
      <c r="S29" s="25">
        <f t="shared" ref="S29:S38" si="42">SUM(T29:AA29)</f>
        <v>16118.0417</v>
      </c>
      <c r="T29" s="26">
        <f>'[1]raionul Nisporeni'!AL142</f>
        <v>13244.101700000001</v>
      </c>
      <c r="U29" s="26">
        <f>'[1]raionul Nisporeni'!AM142</f>
        <v>1737.5</v>
      </c>
      <c r="V29" s="26">
        <f>'[1]raionul Nisporeni'!AN142</f>
        <v>541.17999999999915</v>
      </c>
      <c r="W29" s="26">
        <f>'[1]raionul Nisporeni'!AO142</f>
        <v>0</v>
      </c>
      <c r="X29" s="26">
        <f>'[1]raionul Nisporeni'!AT142</f>
        <v>0</v>
      </c>
      <c r="Y29" s="26">
        <f>'[1]raionul Nisporeni'!AU142</f>
        <v>0</v>
      </c>
      <c r="Z29" s="26">
        <f>'[1]raionul Nisporeni'!AV142</f>
        <v>5.4</v>
      </c>
      <c r="AA29" s="26">
        <f>'[1]raionul Nisporeni'!AW142</f>
        <v>589.86</v>
      </c>
      <c r="AB29" s="25">
        <f t="shared" ref="AB29:AB38" si="43">SUM(AC29:AG29)</f>
        <v>1715.93</v>
      </c>
      <c r="AC29" s="26">
        <f>'[1]raionul Nisporeni'!AY142+'[1]raionul Nisporeni'!AZ142+'[1]raionul Nisporeni'!BA142+'[1]raionul Nisporeni'!BE142</f>
        <v>1711.69</v>
      </c>
      <c r="AD29" s="26">
        <f>'[1]raionul Nisporeni'!BF142</f>
        <v>2.41</v>
      </c>
      <c r="AE29" s="26">
        <f>'[1]raionul Nisporeni'!BG142</f>
        <v>1.83</v>
      </c>
      <c r="AF29" s="26">
        <f>'[1]raionul Nisporeni'!BH142</f>
        <v>0</v>
      </c>
      <c r="AG29" s="26">
        <f>'[1]raionul Nisporeni'!BM142</f>
        <v>0</v>
      </c>
      <c r="AH29" s="25">
        <f t="shared" ref="AH29:AH38" si="44">SUM(AI29:AO29)</f>
        <v>1443.6994999999999</v>
      </c>
      <c r="AI29" s="26">
        <f>'[1]raionul Nisporeni'!BS142</f>
        <v>862.76459999999986</v>
      </c>
      <c r="AJ29" s="26">
        <f>'[1]raionul Nisporeni'!BT142</f>
        <v>117.94689999999991</v>
      </c>
      <c r="AK29" s="26">
        <f>'[1]raionul Nisporeni'!BU142</f>
        <v>284.43789999999996</v>
      </c>
      <c r="AL29" s="26">
        <f>'[1]raionul Nisporeni'!BV142</f>
        <v>116.15009999999999</v>
      </c>
      <c r="AM29" s="26">
        <f>'[1]raionul Nisporeni'!BW142</f>
        <v>62.4</v>
      </c>
      <c r="AN29" s="26">
        <f>'[1]raionul Nisporeni'!BX142</f>
        <v>0</v>
      </c>
      <c r="AO29" s="26">
        <f>'[1]raionul Nisporeni'!BY142</f>
        <v>0</v>
      </c>
      <c r="AP29" s="25">
        <f t="shared" ref="AP29:AP38" si="45">SUM(AQ29:AY29)</f>
        <v>1275.7837000000002</v>
      </c>
      <c r="AQ29" s="26">
        <f>'[1]raionul Nisporeni'!CA142</f>
        <v>823.40000000000009</v>
      </c>
      <c r="AR29" s="26">
        <f>'[1]raionul Nisporeni'!CB142</f>
        <v>420.08</v>
      </c>
      <c r="AS29" s="26">
        <f>'[1]raionul Nisporeni'!CC142</f>
        <v>0</v>
      </c>
      <c r="AT29" s="26">
        <f>'[1]raionul Nisporeni'!CD142</f>
        <v>0</v>
      </c>
      <c r="AU29" s="26">
        <f>'[1]raionul Nisporeni'!CE142</f>
        <v>0</v>
      </c>
      <c r="AV29" s="26">
        <f>'[1]raionul Nisporeni'!CF142</f>
        <v>2.4900000000000002</v>
      </c>
      <c r="AW29" s="26">
        <f>'[1]raionul Nisporeni'!CG142</f>
        <v>0.84199999999999997</v>
      </c>
      <c r="AX29" s="26">
        <f>'[1]raionul Nisporeni'!CH142</f>
        <v>1.9601</v>
      </c>
      <c r="AY29" s="26">
        <f>'[1]raionul Nisporeni'!CI142</f>
        <v>27.011600000000001</v>
      </c>
      <c r="AZ29" s="25">
        <f t="shared" ref="AZ29:AZ38" si="46">SUM(BA29:BB29)</f>
        <v>24.53</v>
      </c>
      <c r="BA29" s="26">
        <f>'[1]raionul Nisporeni'!CK142</f>
        <v>24.53</v>
      </c>
      <c r="BB29" s="26"/>
      <c r="BC29" s="25">
        <f t="shared" ref="BC29:BC38" si="47">SUM(BD29:BE29)</f>
        <v>7.6599999999999993</v>
      </c>
      <c r="BD29" s="26">
        <f>'[1]raionul Nisporeni'!CS142</f>
        <v>7.6599999999999993</v>
      </c>
      <c r="BE29" s="26">
        <f>'[1]raionul Nisporeni'!CT142</f>
        <v>0</v>
      </c>
    </row>
    <row r="30" spans="1:57" x14ac:dyDescent="0.25">
      <c r="A30" s="16">
        <v>23</v>
      </c>
      <c r="B30" s="18" t="s">
        <v>90</v>
      </c>
      <c r="C30" s="24">
        <f t="shared" si="40"/>
        <v>59871.119900000005</v>
      </c>
      <c r="D30" s="25">
        <f t="shared" si="41"/>
        <v>42981.483600000007</v>
      </c>
      <c r="E30" s="26">
        <f>'[1]raionul Ocnița'!I142</f>
        <v>32973.377800000002</v>
      </c>
      <c r="F30" s="26">
        <f>'[1]raionul Ocnița'!X142</f>
        <v>709.0403</v>
      </c>
      <c r="G30" s="26">
        <f>'[1]raionul Ocnița'!Y142</f>
        <v>0</v>
      </c>
      <c r="H30" s="26">
        <f>'[1]raionul Ocnița'!Z142</f>
        <v>0</v>
      </c>
      <c r="I30" s="26">
        <f>'[1]raionul Ocnița'!AA142</f>
        <v>0</v>
      </c>
      <c r="J30" s="26">
        <f>'[1]raionul Ocnița'!AB142</f>
        <v>0</v>
      </c>
      <c r="K30" s="26">
        <f>'[1]raionul Ocnița'!AC142</f>
        <v>0</v>
      </c>
      <c r="L30" s="26">
        <f>'[1]raionul Ocnița'!AD142</f>
        <v>674.50369999999998</v>
      </c>
      <c r="M30" s="26">
        <f>'[1]raionul Ocnița'!AE142</f>
        <v>882.98940000000005</v>
      </c>
      <c r="N30" s="26">
        <f>'[1]raionul Ocnița'!AF142</f>
        <v>0</v>
      </c>
      <c r="O30" s="26">
        <f>'[1]raionul Ocnița'!AG142</f>
        <v>377.0736</v>
      </c>
      <c r="P30" s="26">
        <f>'[1]raionul Ocnița'!AH142</f>
        <v>2466.1985999999997</v>
      </c>
      <c r="Q30" s="26">
        <f>'[1]raionul Ocnița'!AI142</f>
        <v>0</v>
      </c>
      <c r="R30" s="26">
        <f>'[1]raionul Ocnița'!AJ142</f>
        <v>4898.3001999999997</v>
      </c>
      <c r="S30" s="25">
        <f t="shared" si="42"/>
        <v>7998.8725000000013</v>
      </c>
      <c r="T30" s="26">
        <f>'[1]raionul Ocnița'!AL142</f>
        <v>7991.6569000000009</v>
      </c>
      <c r="U30" s="26">
        <f>'[1]raionul Ocnița'!AM142</f>
        <v>6.5486999999999993</v>
      </c>
      <c r="V30" s="26">
        <f>'[1]raionul Ocnița'!AN142</f>
        <v>0</v>
      </c>
      <c r="W30" s="26">
        <f>'[1]raionul Ocnița'!AO142</f>
        <v>0</v>
      </c>
      <c r="X30" s="26">
        <f>'[1]raionul Ocnița'!AT142</f>
        <v>0</v>
      </c>
      <c r="Y30" s="26">
        <f>'[1]raionul Ocnița'!AU142</f>
        <v>0</v>
      </c>
      <c r="Z30" s="26">
        <f>'[1]raionul Ocnița'!AV142</f>
        <v>0.66690000000000005</v>
      </c>
      <c r="AA30" s="26">
        <f>'[1]raionul Ocnița'!AW142</f>
        <v>0</v>
      </c>
      <c r="AB30" s="25">
        <f t="shared" si="43"/>
        <v>1780.9422999999999</v>
      </c>
      <c r="AC30" s="26">
        <f>'[1]raionul Ocnița'!AY142+'[1]raionul Ocnița'!AZ142+'[1]raionul Ocnița'!BA142+'[1]raionul Ocnița'!BE142</f>
        <v>1779.5689</v>
      </c>
      <c r="AD30" s="26">
        <f>'[1]raionul Ocnița'!BF142</f>
        <v>0.09</v>
      </c>
      <c r="AE30" s="26">
        <f>'[1]raionul Ocnița'!BG142</f>
        <v>0</v>
      </c>
      <c r="AF30" s="26">
        <f>'[1]raionul Ocnița'!BH142</f>
        <v>1.2834000000000001</v>
      </c>
      <c r="AG30" s="26">
        <f>'[1]raionul Ocnița'!BM142</f>
        <v>0</v>
      </c>
      <c r="AH30" s="25">
        <f t="shared" si="44"/>
        <v>5224.7439000000004</v>
      </c>
      <c r="AI30" s="26">
        <f>'[1]raionul Ocnița'!BS142</f>
        <v>4515.7480999999998</v>
      </c>
      <c r="AJ30" s="26">
        <f>'[1]raionul Ocnița'!BT142</f>
        <v>68.579199999999958</v>
      </c>
      <c r="AK30" s="26">
        <f>'[1]raionul Ocnița'!BU142</f>
        <v>488.22739999999999</v>
      </c>
      <c r="AL30" s="26">
        <f>'[1]raionul Ocnița'!BV142</f>
        <v>149.6584</v>
      </c>
      <c r="AM30" s="26">
        <f>'[1]raionul Ocnița'!BW142</f>
        <v>0</v>
      </c>
      <c r="AN30" s="26">
        <f>'[1]raionul Ocnița'!BX142</f>
        <v>2.5308000000000002</v>
      </c>
      <c r="AO30" s="26">
        <f>'[1]raionul Ocnița'!BY142</f>
        <v>0</v>
      </c>
      <c r="AP30" s="25">
        <f t="shared" si="45"/>
        <v>1868.3879999999999</v>
      </c>
      <c r="AQ30" s="26">
        <f>'[1]raionul Ocnița'!CA142</f>
        <v>696.5542999999999</v>
      </c>
      <c r="AR30" s="26">
        <f>'[1]raionul Ocnița'!CB142</f>
        <v>312.86930000000001</v>
      </c>
      <c r="AS30" s="26">
        <f>'[1]raionul Ocnița'!CC142</f>
        <v>521.47820000000002</v>
      </c>
      <c r="AT30" s="26">
        <f>'[1]raionul Ocnița'!CD142</f>
        <v>0</v>
      </c>
      <c r="AU30" s="26">
        <f>'[1]raionul Ocnița'!CE142</f>
        <v>0</v>
      </c>
      <c r="AV30" s="26">
        <f>'[1]raionul Ocnița'!CF142</f>
        <v>185.50120000000001</v>
      </c>
      <c r="AW30" s="26">
        <f>'[1]raionul Ocnița'!CG142</f>
        <v>0.32679999999999998</v>
      </c>
      <c r="AX30" s="26">
        <f>'[1]raionul Ocnița'!CH142</f>
        <v>8.5986000000000011</v>
      </c>
      <c r="AY30" s="26">
        <f>'[1]raionul Ocnița'!CI142</f>
        <v>143.05959999999999</v>
      </c>
      <c r="AZ30" s="25">
        <f t="shared" si="46"/>
        <v>4.2449000000000003</v>
      </c>
      <c r="BA30" s="26">
        <f>'[1]raionul Ocnița'!CK142</f>
        <v>4.2449000000000003</v>
      </c>
      <c r="BB30" s="26"/>
      <c r="BC30" s="25">
        <f t="shared" si="47"/>
        <v>12.444700000000001</v>
      </c>
      <c r="BD30" s="26">
        <f>'[1]raionul Ocnița'!CS142</f>
        <v>12.444700000000001</v>
      </c>
      <c r="BE30" s="26">
        <f>'[1]raionul Ocnița'!CT142</f>
        <v>0</v>
      </c>
    </row>
    <row r="31" spans="1:57" x14ac:dyDescent="0.25">
      <c r="A31" s="16">
        <v>24</v>
      </c>
      <c r="B31" s="18" t="s">
        <v>91</v>
      </c>
      <c r="C31" s="24">
        <f t="shared" si="40"/>
        <v>122760.4068</v>
      </c>
      <c r="D31" s="25">
        <f t="shared" si="41"/>
        <v>81994.832999999984</v>
      </c>
      <c r="E31" s="26">
        <f>'[1]raionul Orhei'!I142</f>
        <v>62342.358800000002</v>
      </c>
      <c r="F31" s="26">
        <f>'[1]raionul Orhei'!X142</f>
        <v>1298.0736999999999</v>
      </c>
      <c r="G31" s="26">
        <f>'[1]raionul Orhei'!Y142</f>
        <v>0</v>
      </c>
      <c r="H31" s="26">
        <f>'[1]raionul Orhei'!Z142</f>
        <v>0</v>
      </c>
      <c r="I31" s="26">
        <f>'[1]raionul Orhei'!AA142</f>
        <v>0</v>
      </c>
      <c r="J31" s="26">
        <f>'[1]raionul Orhei'!AB142</f>
        <v>0</v>
      </c>
      <c r="K31" s="26">
        <f>'[1]raionul Orhei'!AC142</f>
        <v>0</v>
      </c>
      <c r="L31" s="26">
        <f>'[1]raionul Orhei'!AD142</f>
        <v>873.02</v>
      </c>
      <c r="M31" s="26">
        <f>'[1]raionul Orhei'!AE142</f>
        <v>2419.5128</v>
      </c>
      <c r="N31" s="26">
        <f>'[1]raionul Orhei'!AF142</f>
        <v>9.3531999999999993</v>
      </c>
      <c r="O31" s="26">
        <f>'[1]raionul Orhei'!AG142</f>
        <v>2976.3865999999998</v>
      </c>
      <c r="P31" s="26">
        <f>'[1]raionul Orhei'!AH142</f>
        <v>0</v>
      </c>
      <c r="Q31" s="26">
        <f>'[1]raionul Orhei'!AI142</f>
        <v>0</v>
      </c>
      <c r="R31" s="26">
        <f>'[1]raionul Orhei'!AJ142</f>
        <v>12076.127899999999</v>
      </c>
      <c r="S31" s="25">
        <f t="shared" si="42"/>
        <v>25036.407500000001</v>
      </c>
      <c r="T31" s="26">
        <f>'[1]raionul Orhei'!AL142</f>
        <v>19336.458900000001</v>
      </c>
      <c r="U31" s="26">
        <f>'[1]raionul Orhei'!AM142</f>
        <v>769.11699999999996</v>
      </c>
      <c r="V31" s="26">
        <f>'[1]raionul Orhei'!AN142</f>
        <v>4444.1616000000004</v>
      </c>
      <c r="W31" s="26">
        <f>'[1]raionul Orhei'!AO142</f>
        <v>0</v>
      </c>
      <c r="X31" s="26">
        <f>'[1]raionul Orhei'!AT142</f>
        <v>0</v>
      </c>
      <c r="Y31" s="26">
        <f>'[1]raionul Orhei'!AU142</f>
        <v>0</v>
      </c>
      <c r="Z31" s="26">
        <f>'[1]raionul Orhei'!AV142</f>
        <v>37.590000000000003</v>
      </c>
      <c r="AA31" s="26">
        <f>'[1]raionul Orhei'!AW142</f>
        <v>449.08</v>
      </c>
      <c r="AB31" s="25">
        <f t="shared" si="43"/>
        <v>3506.9656999999997</v>
      </c>
      <c r="AC31" s="26">
        <f>'[1]raionul Orhei'!AY142+'[1]raionul Orhei'!AZ142+'[1]raionul Orhei'!BA142+'[1]raionul Orhei'!BE142</f>
        <v>3506.4757</v>
      </c>
      <c r="AD31" s="26">
        <f>'[1]raionul Orhei'!BF142</f>
        <v>0.49</v>
      </c>
      <c r="AE31" s="26">
        <f>'[1]raionul Orhei'!BG142</f>
        <v>0</v>
      </c>
      <c r="AF31" s="26">
        <f>'[1]raionul Orhei'!BH142</f>
        <v>0</v>
      </c>
      <c r="AG31" s="26">
        <f>'[1]raionul Orhei'!BM142</f>
        <v>0</v>
      </c>
      <c r="AH31" s="25">
        <f t="shared" si="44"/>
        <v>9530.2610000000004</v>
      </c>
      <c r="AI31" s="26">
        <f>'[1]raionul Orhei'!BS142</f>
        <v>8160.3771999999999</v>
      </c>
      <c r="AJ31" s="26">
        <f>'[1]raionul Orhei'!BT142</f>
        <v>35.0124</v>
      </c>
      <c r="AK31" s="26">
        <f>'[1]raionul Orhei'!BU142</f>
        <v>790.31359999999995</v>
      </c>
      <c r="AL31" s="26">
        <f>'[1]raionul Orhei'!BV142</f>
        <v>217.33779999999999</v>
      </c>
      <c r="AM31" s="26">
        <f>'[1]raionul Orhei'!BW142</f>
        <v>2.2000000000000002</v>
      </c>
      <c r="AN31" s="26">
        <f>'[1]raionul Orhei'!BX142</f>
        <v>325.02</v>
      </c>
      <c r="AO31" s="26">
        <f>'[1]raionul Orhei'!BY142</f>
        <v>0</v>
      </c>
      <c r="AP31" s="25">
        <f t="shared" si="45"/>
        <v>2626.4796000000001</v>
      </c>
      <c r="AQ31" s="26">
        <f>'[1]raionul Orhei'!CA142</f>
        <v>1583.2452000000001</v>
      </c>
      <c r="AR31" s="26">
        <f>'[1]raionul Orhei'!CB142</f>
        <v>819.03560000000004</v>
      </c>
      <c r="AS31" s="26">
        <f>'[1]raionul Orhei'!CC142</f>
        <v>0</v>
      </c>
      <c r="AT31" s="26">
        <f>'[1]raionul Orhei'!CD142</f>
        <v>0</v>
      </c>
      <c r="AU31" s="26">
        <f>'[1]raionul Orhei'!CE142</f>
        <v>0</v>
      </c>
      <c r="AV31" s="26">
        <f>'[1]raionul Orhei'!CF142</f>
        <v>6.36</v>
      </c>
      <c r="AW31" s="26">
        <f>'[1]raionul Orhei'!CG142</f>
        <v>5.61</v>
      </c>
      <c r="AX31" s="26">
        <f>'[1]raionul Orhei'!CH142</f>
        <v>11.8118</v>
      </c>
      <c r="AY31" s="26">
        <f>'[1]raionul Orhei'!CI142</f>
        <v>200.417</v>
      </c>
      <c r="AZ31" s="25">
        <f t="shared" si="46"/>
        <v>27</v>
      </c>
      <c r="BA31" s="26">
        <f>'[1]raionul Orhei'!CK142</f>
        <v>27</v>
      </c>
      <c r="BB31" s="26"/>
      <c r="BC31" s="25">
        <f t="shared" si="47"/>
        <v>38.46</v>
      </c>
      <c r="BD31" s="26">
        <f>'[1]raionul Orhei'!CS142</f>
        <v>38.46</v>
      </c>
      <c r="BE31" s="26">
        <f>'[1]raionul Orhei'!CT142</f>
        <v>0</v>
      </c>
    </row>
    <row r="32" spans="1:57" x14ac:dyDescent="0.25">
      <c r="A32" s="16">
        <v>25</v>
      </c>
      <c r="B32" s="18" t="s">
        <v>92</v>
      </c>
      <c r="C32" s="24">
        <f t="shared" si="40"/>
        <v>62179.472300000001</v>
      </c>
      <c r="D32" s="25">
        <f t="shared" si="41"/>
        <v>42866.671999999999</v>
      </c>
      <c r="E32" s="26">
        <f>'[1]raionul Rezina'!I142</f>
        <v>32163.812299999994</v>
      </c>
      <c r="F32" s="26">
        <f>'[1]raionul Rezina'!X142</f>
        <v>585.97</v>
      </c>
      <c r="G32" s="26">
        <f>'[1]raionul Rezina'!Y142</f>
        <v>0</v>
      </c>
      <c r="H32" s="26">
        <f>'[1]raionul Rezina'!Z142</f>
        <v>0</v>
      </c>
      <c r="I32" s="26">
        <f>'[1]raionul Rezina'!AA142</f>
        <v>0</v>
      </c>
      <c r="J32" s="26">
        <f>'[1]raionul Rezina'!AB142</f>
        <v>0</v>
      </c>
      <c r="K32" s="26">
        <f>'[1]raionul Rezina'!AC142</f>
        <v>0</v>
      </c>
      <c r="L32" s="26">
        <f>'[1]raionul Rezina'!AD142</f>
        <v>387.66</v>
      </c>
      <c r="M32" s="26">
        <f>'[1]raionul Rezina'!AE142</f>
        <v>797.47</v>
      </c>
      <c r="N32" s="26">
        <f>'[1]raionul Rezina'!AF142</f>
        <v>0.18</v>
      </c>
      <c r="O32" s="26">
        <f>'[1]raionul Rezina'!AG142</f>
        <v>1741.8467000000001</v>
      </c>
      <c r="P32" s="26">
        <f>'[1]raionul Rezina'!AH142</f>
        <v>2663.99</v>
      </c>
      <c r="Q32" s="26">
        <f>'[1]raionul Rezina'!AI142</f>
        <v>0</v>
      </c>
      <c r="R32" s="26">
        <f>'[1]raionul Rezina'!AJ142</f>
        <v>4525.7429999999995</v>
      </c>
      <c r="S32" s="25">
        <f t="shared" si="42"/>
        <v>10532.930000000002</v>
      </c>
      <c r="T32" s="26">
        <f>'[1]raionul Rezina'!AL142</f>
        <v>8731.93</v>
      </c>
      <c r="U32" s="26">
        <f>'[1]raionul Rezina'!AM142</f>
        <v>339.54</v>
      </c>
      <c r="V32" s="26">
        <f>'[1]raionul Rezina'!AN142</f>
        <v>987.20000000000061</v>
      </c>
      <c r="W32" s="26">
        <f>'[1]raionul Rezina'!AO142</f>
        <v>0</v>
      </c>
      <c r="X32" s="26">
        <f>'[1]raionul Rezina'!AT142</f>
        <v>0</v>
      </c>
      <c r="Y32" s="26">
        <f>'[1]raionul Rezina'!AU142</f>
        <v>0</v>
      </c>
      <c r="Z32" s="26">
        <f>'[1]raionul Rezina'!AV142</f>
        <v>15.81</v>
      </c>
      <c r="AA32" s="26">
        <f>'[1]raionul Rezina'!AW142</f>
        <v>458.45</v>
      </c>
      <c r="AB32" s="25">
        <f t="shared" si="43"/>
        <v>1967.04</v>
      </c>
      <c r="AC32" s="26">
        <f>'[1]raionul Rezina'!AY142+'[1]raionul Rezina'!AZ142+'[1]raionul Rezina'!BA142+'[1]raionul Rezina'!BE142</f>
        <v>1751.49</v>
      </c>
      <c r="AD32" s="26">
        <f>'[1]raionul Rezina'!BF142</f>
        <v>8.01</v>
      </c>
      <c r="AE32" s="26">
        <f>'[1]raionul Rezina'!BG142</f>
        <v>207.54000000000002</v>
      </c>
      <c r="AF32" s="26">
        <f>'[1]raionul Rezina'!BH142</f>
        <v>0</v>
      </c>
      <c r="AG32" s="26">
        <f>'[1]raionul Rezina'!BM142</f>
        <v>0</v>
      </c>
      <c r="AH32" s="25">
        <f t="shared" si="44"/>
        <v>4969.1658000000007</v>
      </c>
      <c r="AI32" s="26">
        <f>'[1]raionul Rezina'!BS142</f>
        <v>3859.0176000000001</v>
      </c>
      <c r="AJ32" s="26">
        <f>'[1]raionul Rezina'!BT142</f>
        <v>85.098300000000009</v>
      </c>
      <c r="AK32" s="26">
        <f>'[1]raionul Rezina'!BU142</f>
        <v>233.46469999999999</v>
      </c>
      <c r="AL32" s="26">
        <f>'[1]raionul Rezina'!BV142</f>
        <v>291.6678</v>
      </c>
      <c r="AM32" s="26">
        <f>'[1]raionul Rezina'!BW142</f>
        <v>486.45740000000001</v>
      </c>
      <c r="AN32" s="26">
        <f>'[1]raionul Rezina'!BX142</f>
        <v>13.46</v>
      </c>
      <c r="AO32" s="26">
        <f>'[1]raionul Rezina'!BY142</f>
        <v>0</v>
      </c>
      <c r="AP32" s="25">
        <f t="shared" si="45"/>
        <v>1831.9145000000001</v>
      </c>
      <c r="AQ32" s="26">
        <f>'[1]raionul Rezina'!CA142</f>
        <v>1207.67</v>
      </c>
      <c r="AR32" s="26">
        <f>'[1]raionul Rezina'!CB142</f>
        <v>337.13</v>
      </c>
      <c r="AS32" s="26">
        <f>'[1]raionul Rezina'!CC142</f>
        <v>68.11</v>
      </c>
      <c r="AT32" s="26">
        <f>'[1]raionul Rezina'!CD142</f>
        <v>0</v>
      </c>
      <c r="AU32" s="26">
        <f>'[1]raionul Rezina'!CE142</f>
        <v>0</v>
      </c>
      <c r="AV32" s="26">
        <f>'[1]raionul Rezina'!CF142</f>
        <v>127.06</v>
      </c>
      <c r="AW32" s="26">
        <f>'[1]raionul Rezina'!CG142</f>
        <v>4.96</v>
      </c>
      <c r="AX32" s="26">
        <f>'[1]raionul Rezina'!CH142</f>
        <v>7.4220000000000006</v>
      </c>
      <c r="AY32" s="26">
        <f>'[1]raionul Rezina'!CI142</f>
        <v>79.5625</v>
      </c>
      <c r="AZ32" s="25">
        <f t="shared" si="46"/>
        <v>0</v>
      </c>
      <c r="BA32" s="26">
        <f>'[1]raionul Rezina'!CK142</f>
        <v>0</v>
      </c>
      <c r="BB32" s="26"/>
      <c r="BC32" s="25">
        <f t="shared" si="47"/>
        <v>11.75</v>
      </c>
      <c r="BD32" s="26">
        <f>'[1]raionul Rezina'!CS142</f>
        <v>11.75</v>
      </c>
      <c r="BE32" s="26">
        <f>'[1]raionul Rezina'!CT142</f>
        <v>0</v>
      </c>
    </row>
    <row r="33" spans="1:57" x14ac:dyDescent="0.25">
      <c r="A33" s="16">
        <v>26</v>
      </c>
      <c r="B33" s="18" t="s">
        <v>93</v>
      </c>
      <c r="C33" s="24">
        <f t="shared" si="40"/>
        <v>93694.770099999994</v>
      </c>
      <c r="D33" s="25">
        <f t="shared" si="41"/>
        <v>74873.421600000001</v>
      </c>
      <c r="E33" s="26">
        <f>'[1]raionul Rîșcani'!I142</f>
        <v>54668.019699999997</v>
      </c>
      <c r="F33" s="26">
        <f>'[1]raionul Rîșcani'!X142</f>
        <v>941.05939999999987</v>
      </c>
      <c r="G33" s="26">
        <f>'[1]raionul Rîșcani'!Y142</f>
        <v>0</v>
      </c>
      <c r="H33" s="26">
        <f>'[1]raionul Rîșcani'!Z142</f>
        <v>0</v>
      </c>
      <c r="I33" s="26">
        <f>'[1]raionul Rîșcani'!AA142</f>
        <v>0</v>
      </c>
      <c r="J33" s="26">
        <f>'[1]raionul Rîșcani'!AB142</f>
        <v>0</v>
      </c>
      <c r="K33" s="26">
        <f>'[1]raionul Rîșcani'!AC142</f>
        <v>0</v>
      </c>
      <c r="L33" s="26">
        <f>'[1]raionul Rîșcani'!AD142</f>
        <v>725.15519999999992</v>
      </c>
      <c r="M33" s="26">
        <f>'[1]raionul Rîșcani'!AE142</f>
        <v>1174.3</v>
      </c>
      <c r="N33" s="26">
        <f>'[1]raionul Rîșcani'!AF142</f>
        <v>1.27</v>
      </c>
      <c r="O33" s="26">
        <f>'[1]raionul Rîșcani'!AG142</f>
        <v>860.81000000000006</v>
      </c>
      <c r="P33" s="26">
        <f>'[1]raionul Rîșcani'!AH142</f>
        <v>4031.58</v>
      </c>
      <c r="Q33" s="26">
        <f>'[1]raionul Rîșcani'!AI142</f>
        <v>0</v>
      </c>
      <c r="R33" s="26">
        <f>'[1]raionul Rîșcani'!AJ142</f>
        <v>12471.227299999999</v>
      </c>
      <c r="S33" s="25">
        <f t="shared" si="42"/>
        <v>5658.2948000000006</v>
      </c>
      <c r="T33" s="26">
        <f>'[1]raionul Rîșcani'!AL142</f>
        <v>5339.89</v>
      </c>
      <c r="U33" s="26">
        <f>'[1]raionul Rîșcani'!AM142</f>
        <v>70.87</v>
      </c>
      <c r="V33" s="26">
        <f>'[1]raionul Rîșcani'!AN142</f>
        <v>188.1348000000001</v>
      </c>
      <c r="W33" s="26">
        <f>'[1]raionul Rîșcani'!AO142</f>
        <v>0</v>
      </c>
      <c r="X33" s="26">
        <f>'[1]raionul Rîșcani'!AT142</f>
        <v>0</v>
      </c>
      <c r="Y33" s="26">
        <f>'[1]raionul Rîșcani'!AU142</f>
        <v>0</v>
      </c>
      <c r="Z33" s="26">
        <f>'[1]raionul Rîșcani'!AV142</f>
        <v>7.14</v>
      </c>
      <c r="AA33" s="26">
        <f>'[1]raionul Rîșcani'!AW142</f>
        <v>52.26</v>
      </c>
      <c r="AB33" s="25">
        <f t="shared" si="43"/>
        <v>4540.0110000000004</v>
      </c>
      <c r="AC33" s="26">
        <f>'[1]raionul Rîșcani'!AY142+'[1]raionul Rîșcani'!AZ142+'[1]raionul Rîșcani'!BA142+'[1]raionul Rîșcani'!BE142</f>
        <v>4422.9210000000003</v>
      </c>
      <c r="AD33" s="26">
        <f>'[1]raionul Rîșcani'!BF142</f>
        <v>11.100000000000001</v>
      </c>
      <c r="AE33" s="26">
        <f>'[1]raionul Rîșcani'!BG142</f>
        <v>6.9</v>
      </c>
      <c r="AF33" s="26">
        <f>'[1]raionul Rîșcani'!BH142</f>
        <v>99.09</v>
      </c>
      <c r="AG33" s="26">
        <f>'[1]raionul Rîșcani'!BM142</f>
        <v>0</v>
      </c>
      <c r="AH33" s="25">
        <f t="shared" si="44"/>
        <v>6244.3627000000015</v>
      </c>
      <c r="AI33" s="26">
        <f>'[1]raionul Rîșcani'!BS142</f>
        <v>5685.6707000000015</v>
      </c>
      <c r="AJ33" s="26">
        <f>'[1]raionul Rîșcani'!BT142</f>
        <v>171.51</v>
      </c>
      <c r="AK33" s="26">
        <f>'[1]raionul Rîșcani'!BU142</f>
        <v>305.02199999999999</v>
      </c>
      <c r="AL33" s="26">
        <f>'[1]raionul Rîșcani'!BV142</f>
        <v>53.58</v>
      </c>
      <c r="AM33" s="26">
        <f>'[1]raionul Rîșcani'!BW142</f>
        <v>21.58</v>
      </c>
      <c r="AN33" s="26">
        <f>'[1]raionul Rîșcani'!BX142</f>
        <v>7</v>
      </c>
      <c r="AO33" s="26">
        <f>'[1]raionul Rîșcani'!BY142</f>
        <v>0</v>
      </c>
      <c r="AP33" s="25">
        <f t="shared" si="45"/>
        <v>2357.8199999999997</v>
      </c>
      <c r="AQ33" s="26">
        <f>'[1]raionul Rîșcani'!CA142</f>
        <v>1439.54</v>
      </c>
      <c r="AR33" s="26">
        <f>'[1]raionul Rîșcani'!CB142</f>
        <v>679.93</v>
      </c>
      <c r="AS33" s="26">
        <f>'[1]raionul Rîșcani'!CC142</f>
        <v>30.11</v>
      </c>
      <c r="AT33" s="26">
        <f>'[1]raionul Rîșcani'!CD142</f>
        <v>147.46</v>
      </c>
      <c r="AU33" s="26">
        <f>'[1]raionul Rîșcani'!CE142</f>
        <v>0</v>
      </c>
      <c r="AV33" s="26">
        <f>'[1]raionul Rîșcani'!CF142</f>
        <v>0.25</v>
      </c>
      <c r="AW33" s="26">
        <f>'[1]raionul Rîșcani'!CG142</f>
        <v>0.91</v>
      </c>
      <c r="AX33" s="26">
        <f>'[1]raionul Rîșcani'!CH142</f>
        <v>13.559999999999999</v>
      </c>
      <c r="AY33" s="26">
        <f>'[1]raionul Rîșcani'!CI142</f>
        <v>46.06</v>
      </c>
      <c r="AZ33" s="25">
        <f t="shared" si="46"/>
        <v>7.93</v>
      </c>
      <c r="BA33" s="26">
        <f>'[1]raionul Rîșcani'!CK142</f>
        <v>7.93</v>
      </c>
      <c r="BB33" s="26"/>
      <c r="BC33" s="25">
        <f t="shared" si="47"/>
        <v>12.93</v>
      </c>
      <c r="BD33" s="26">
        <f>'[1]raionul Rîșcani'!CS142</f>
        <v>12.93</v>
      </c>
      <c r="BE33" s="26">
        <f>'[1]raionul Rîșcani'!CT142</f>
        <v>0</v>
      </c>
    </row>
    <row r="34" spans="1:57" x14ac:dyDescent="0.25">
      <c r="A34" s="16">
        <v>27</v>
      </c>
      <c r="B34" s="18" t="s">
        <v>94</v>
      </c>
      <c r="C34" s="24">
        <f t="shared" si="40"/>
        <v>103370.52999999998</v>
      </c>
      <c r="D34" s="25">
        <f t="shared" si="41"/>
        <v>79649.38949999999</v>
      </c>
      <c r="E34" s="26">
        <f>'[1]raionul Sîngerei'!I142</f>
        <v>51182.022599999997</v>
      </c>
      <c r="F34" s="26">
        <f>'[1]raionul Sîngerei'!X142</f>
        <v>1104.1874</v>
      </c>
      <c r="G34" s="26">
        <f>'[1]raionul Sîngerei'!Y142</f>
        <v>0</v>
      </c>
      <c r="H34" s="26">
        <f>'[1]raionul Sîngerei'!Z142</f>
        <v>0</v>
      </c>
      <c r="I34" s="26">
        <f>'[1]raionul Sîngerei'!AA142</f>
        <v>0</v>
      </c>
      <c r="J34" s="26">
        <f>'[1]raionul Sîngerei'!AB142</f>
        <v>0</v>
      </c>
      <c r="K34" s="26">
        <f>'[1]raionul Sîngerei'!AC142</f>
        <v>0</v>
      </c>
      <c r="L34" s="26">
        <f>'[1]raionul Sîngerei'!AD142</f>
        <v>879.64959999999996</v>
      </c>
      <c r="M34" s="26">
        <f>'[1]raionul Sîngerei'!AE142</f>
        <v>1292.3579</v>
      </c>
      <c r="N34" s="26">
        <f>'[1]raionul Sîngerei'!AF142</f>
        <v>0</v>
      </c>
      <c r="O34" s="26">
        <f>'[1]raionul Sîngerei'!AG142</f>
        <v>2357.1008000000002</v>
      </c>
      <c r="P34" s="26">
        <f>'[1]raionul Sîngerei'!AH142</f>
        <v>5512.5083999999997</v>
      </c>
      <c r="Q34" s="26">
        <f>'[1]raionul Sîngerei'!AI142</f>
        <v>0</v>
      </c>
      <c r="R34" s="26">
        <f>'[1]raionul Sîngerei'!AJ142</f>
        <v>17321.5628</v>
      </c>
      <c r="S34" s="25">
        <f t="shared" si="42"/>
        <v>11582.1553</v>
      </c>
      <c r="T34" s="26">
        <f>'[1]raionul Sîngerei'!AL142</f>
        <v>6242.7402000000002</v>
      </c>
      <c r="U34" s="26">
        <f>'[1]raionul Sîngerei'!AM142</f>
        <v>92.66</v>
      </c>
      <c r="V34" s="26">
        <f>'[1]raionul Sîngerei'!AN142</f>
        <v>5237.9450999999999</v>
      </c>
      <c r="W34" s="26">
        <f>'[1]raionul Sîngerei'!AO142</f>
        <v>0</v>
      </c>
      <c r="X34" s="26">
        <f>'[1]raionul Sîngerei'!AT142</f>
        <v>0</v>
      </c>
      <c r="Y34" s="26">
        <f>'[1]raionul Sîngerei'!AU142</f>
        <v>0</v>
      </c>
      <c r="Z34" s="26">
        <f>'[1]raionul Sîngerei'!AV142</f>
        <v>1</v>
      </c>
      <c r="AA34" s="26">
        <f>'[1]raionul Sîngerei'!AW142</f>
        <v>7.81</v>
      </c>
      <c r="AB34" s="25">
        <f t="shared" si="43"/>
        <v>3725.2269000000001</v>
      </c>
      <c r="AC34" s="26">
        <f>'[1]raionul Sîngerei'!AY142+'[1]raionul Sîngerei'!AZ142+'[1]raionul Sîngerei'!BA142+'[1]raionul Sîngerei'!BE142</f>
        <v>3714.0168000000003</v>
      </c>
      <c r="AD34" s="26">
        <f>'[1]raionul Sîngerei'!BF142</f>
        <v>11.210100000000001</v>
      </c>
      <c r="AE34" s="26">
        <f>'[1]raionul Sîngerei'!BG142</f>
        <v>0</v>
      </c>
      <c r="AF34" s="26">
        <f>'[1]raionul Sîngerei'!BH142</f>
        <v>0</v>
      </c>
      <c r="AG34" s="26">
        <f>'[1]raionul Sîngerei'!BM142</f>
        <v>0</v>
      </c>
      <c r="AH34" s="25">
        <f t="shared" si="44"/>
        <v>5858.6147000000001</v>
      </c>
      <c r="AI34" s="26">
        <f>'[1]raionul Sîngerei'!BS142</f>
        <v>5076.2254000000003</v>
      </c>
      <c r="AJ34" s="26">
        <f>'[1]raionul Sîngerei'!BT142</f>
        <v>160.40219999999999</v>
      </c>
      <c r="AK34" s="26">
        <f>'[1]raionul Sîngerei'!BU142</f>
        <v>300.89920000000001</v>
      </c>
      <c r="AL34" s="26">
        <f>'[1]raionul Sîngerei'!BV142</f>
        <v>321.08789999999999</v>
      </c>
      <c r="AM34" s="26">
        <f>'[1]raionul Sîngerei'!BW142</f>
        <v>0</v>
      </c>
      <c r="AN34" s="26">
        <f>'[1]raionul Sîngerei'!BX142</f>
        <v>0</v>
      </c>
      <c r="AO34" s="26">
        <f>'[1]raionul Sîngerei'!BY142</f>
        <v>0</v>
      </c>
      <c r="AP34" s="25">
        <f t="shared" si="45"/>
        <v>2506.3339999999998</v>
      </c>
      <c r="AQ34" s="26">
        <f>'[1]raionul Sîngerei'!CA142</f>
        <v>1305.1394</v>
      </c>
      <c r="AR34" s="26">
        <f>'[1]raionul Sîngerei'!CB142</f>
        <v>816.1789</v>
      </c>
      <c r="AS34" s="26">
        <f>'[1]raionul Sîngerei'!CC142</f>
        <v>25.9</v>
      </c>
      <c r="AT34" s="26">
        <f>'[1]raionul Sîngerei'!CD142</f>
        <v>0</v>
      </c>
      <c r="AU34" s="26">
        <f>'[1]raionul Sîngerei'!CE142</f>
        <v>0</v>
      </c>
      <c r="AV34" s="26">
        <f>'[1]raionul Sîngerei'!CF142</f>
        <v>294.97469999999998</v>
      </c>
      <c r="AW34" s="26">
        <f>'[1]raionul Sîngerei'!CG142</f>
        <v>9.9541000000000004</v>
      </c>
      <c r="AX34" s="26">
        <f>'[1]raionul Sîngerei'!CH142</f>
        <v>11.047599999999999</v>
      </c>
      <c r="AY34" s="26">
        <f>'[1]raionul Sîngerei'!CI142</f>
        <v>43.139299999999999</v>
      </c>
      <c r="AZ34" s="25">
        <f t="shared" si="46"/>
        <v>25.588699999999999</v>
      </c>
      <c r="BA34" s="26">
        <f>'[1]raionul Sîngerei'!CK142</f>
        <v>25.588699999999999</v>
      </c>
      <c r="BB34" s="26"/>
      <c r="BC34" s="25">
        <f t="shared" si="47"/>
        <v>23.2209</v>
      </c>
      <c r="BD34" s="26">
        <f>'[1]raionul Sîngerei'!CS142</f>
        <v>23.2209</v>
      </c>
      <c r="BE34" s="26">
        <f>'[1]raionul Sîngerei'!CT142</f>
        <v>0</v>
      </c>
    </row>
    <row r="35" spans="1:57" x14ac:dyDescent="0.25">
      <c r="A35" s="16">
        <v>28</v>
      </c>
      <c r="B35" s="18" t="s">
        <v>95</v>
      </c>
      <c r="C35" s="24">
        <f t="shared" si="40"/>
        <v>104298.98</v>
      </c>
      <c r="D35" s="25">
        <f t="shared" si="41"/>
        <v>79961.932400000005</v>
      </c>
      <c r="E35" s="26">
        <f>'[1]raionul Soroca'!I142</f>
        <v>59020.630000000005</v>
      </c>
      <c r="F35" s="26">
        <f>'[1]raionul Soroca'!X142</f>
        <v>688.63</v>
      </c>
      <c r="G35" s="26">
        <f>'[1]raionul Soroca'!Y142</f>
        <v>0</v>
      </c>
      <c r="H35" s="26">
        <f>'[1]raionul Soroca'!Z142</f>
        <v>0</v>
      </c>
      <c r="I35" s="26">
        <f>'[1]raionul Soroca'!AA142</f>
        <v>0</v>
      </c>
      <c r="J35" s="26">
        <f>'[1]raionul Soroca'!AB142</f>
        <v>0</v>
      </c>
      <c r="K35" s="26">
        <f>'[1]raionul Soroca'!AC142</f>
        <v>0</v>
      </c>
      <c r="L35" s="26">
        <f>'[1]raionul Soroca'!AD142</f>
        <v>791.4</v>
      </c>
      <c r="M35" s="26">
        <f>'[1]raionul Soroca'!AE142</f>
        <v>1468.48</v>
      </c>
      <c r="N35" s="26">
        <f>'[1]raionul Soroca'!AF142</f>
        <v>0</v>
      </c>
      <c r="O35" s="26">
        <f>'[1]raionul Soroca'!AG142</f>
        <v>1878.9899999999998</v>
      </c>
      <c r="P35" s="26">
        <f>'[1]raionul Soroca'!AH142</f>
        <v>4435.41</v>
      </c>
      <c r="Q35" s="26">
        <f>'[1]raionul Soroca'!AI142</f>
        <v>0</v>
      </c>
      <c r="R35" s="26">
        <f>'[1]raionul Soroca'!AJ142</f>
        <v>11678.392400000001</v>
      </c>
      <c r="S35" s="25">
        <f t="shared" si="42"/>
        <v>9524.57</v>
      </c>
      <c r="T35" s="26">
        <f>'[1]raionul Soroca'!AL142</f>
        <v>8718.84</v>
      </c>
      <c r="U35" s="26">
        <f>'[1]raionul Soroca'!AM142</f>
        <v>365</v>
      </c>
      <c r="V35" s="26">
        <f>'[1]raionul Soroca'!AN142</f>
        <v>303.22000000000003</v>
      </c>
      <c r="W35" s="26">
        <f>'[1]raionul Soroca'!AO142</f>
        <v>0</v>
      </c>
      <c r="X35" s="26">
        <f>'[1]raionul Soroca'!AT142</f>
        <v>0</v>
      </c>
      <c r="Y35" s="26">
        <f>'[1]raionul Soroca'!AU142</f>
        <v>0</v>
      </c>
      <c r="Z35" s="26">
        <f>'[1]raionul Soroca'!AV142</f>
        <v>25.45</v>
      </c>
      <c r="AA35" s="26">
        <f>'[1]raionul Soroca'!AW142</f>
        <v>112.06</v>
      </c>
      <c r="AB35" s="25">
        <f t="shared" si="43"/>
        <v>2990.97</v>
      </c>
      <c r="AC35" s="26">
        <f>'[1]raionul Soroca'!AY142+'[1]raionul Soroca'!AZ142+'[1]raionul Soroca'!BA142+'[1]raionul Soroca'!BE142</f>
        <v>2984.2599999999998</v>
      </c>
      <c r="AD35" s="26">
        <f>'[1]raionul Soroca'!BF142</f>
        <v>6.71</v>
      </c>
      <c r="AE35" s="26">
        <f>'[1]raionul Soroca'!BG142</f>
        <v>0</v>
      </c>
      <c r="AF35" s="26">
        <f>'[1]raionul Soroca'!BH142</f>
        <v>0</v>
      </c>
      <c r="AG35" s="26">
        <f>'[1]raionul Soroca'!BM142</f>
        <v>0</v>
      </c>
      <c r="AH35" s="25">
        <f t="shared" si="44"/>
        <v>8861.16</v>
      </c>
      <c r="AI35" s="26">
        <f>'[1]raionul Soroca'!BS142</f>
        <v>7801.15</v>
      </c>
      <c r="AJ35" s="26">
        <f>'[1]raionul Soroca'!BT142</f>
        <v>0.64999999999994773</v>
      </c>
      <c r="AK35" s="26">
        <f>'[1]raionul Soroca'!BU142</f>
        <v>842.6</v>
      </c>
      <c r="AL35" s="26">
        <f>'[1]raionul Soroca'!BV142</f>
        <v>216.59</v>
      </c>
      <c r="AM35" s="26">
        <f>'[1]raionul Soroca'!BW142</f>
        <v>0.17</v>
      </c>
      <c r="AN35" s="26">
        <f>'[1]raionul Soroca'!BX142</f>
        <v>0</v>
      </c>
      <c r="AO35" s="26">
        <f>'[1]raionul Soroca'!BY142</f>
        <v>0</v>
      </c>
      <c r="AP35" s="25">
        <f t="shared" si="45"/>
        <v>2956.4876000000004</v>
      </c>
      <c r="AQ35" s="26">
        <f>'[1]raionul Soroca'!CA142</f>
        <v>2246.2676000000001</v>
      </c>
      <c r="AR35" s="26">
        <f>'[1]raionul Soroca'!CB142</f>
        <v>533.43999999999994</v>
      </c>
      <c r="AS35" s="26">
        <f>'[1]raionul Soroca'!CC142</f>
        <v>0</v>
      </c>
      <c r="AT35" s="26">
        <f>'[1]raionul Soroca'!CD142</f>
        <v>0.34</v>
      </c>
      <c r="AU35" s="26">
        <f>'[1]raionul Soroca'!CE142</f>
        <v>0</v>
      </c>
      <c r="AV35" s="26">
        <f>'[1]raionul Soroca'!CF142</f>
        <v>39.590000000000003</v>
      </c>
      <c r="AW35" s="26">
        <f>'[1]raionul Soroca'!CG142</f>
        <v>6.6</v>
      </c>
      <c r="AX35" s="26">
        <f>'[1]raionul Soroca'!CH142</f>
        <v>17.009999999999998</v>
      </c>
      <c r="AY35" s="26">
        <f>'[1]raionul Soroca'!CI142</f>
        <v>113.24</v>
      </c>
      <c r="AZ35" s="25">
        <f t="shared" si="46"/>
        <v>0</v>
      </c>
      <c r="BA35" s="26">
        <f>'[1]raionul Soroca'!CK142</f>
        <v>0</v>
      </c>
      <c r="BB35" s="26"/>
      <c r="BC35" s="25">
        <f t="shared" si="47"/>
        <v>3.86</v>
      </c>
      <c r="BD35" s="26">
        <f>'[1]raionul Soroca'!CS142</f>
        <v>3.86</v>
      </c>
      <c r="BE35" s="26">
        <f>'[1]raionul Soroca'!CT142</f>
        <v>0</v>
      </c>
    </row>
    <row r="36" spans="1:57" x14ac:dyDescent="0.25">
      <c r="A36" s="16">
        <v>29</v>
      </c>
      <c r="B36" s="18" t="s">
        <v>96</v>
      </c>
      <c r="C36" s="24">
        <f t="shared" si="40"/>
        <v>72889.007800000007</v>
      </c>
      <c r="D36" s="25">
        <f t="shared" si="41"/>
        <v>37449.826199999996</v>
      </c>
      <c r="E36" s="26">
        <f>'[1]raionul Strășeni'!I142</f>
        <v>27043.436199999996</v>
      </c>
      <c r="F36" s="26">
        <f>'[1]raionul Strășeni'!X142</f>
        <v>384.48</v>
      </c>
      <c r="G36" s="26">
        <f>'[1]raionul Strășeni'!Y142</f>
        <v>0</v>
      </c>
      <c r="H36" s="26">
        <f>'[1]raionul Strășeni'!Z142</f>
        <v>0</v>
      </c>
      <c r="I36" s="26">
        <f>'[1]raionul Strășeni'!AA142</f>
        <v>0</v>
      </c>
      <c r="J36" s="26">
        <f>'[1]raionul Strășeni'!AB142</f>
        <v>0</v>
      </c>
      <c r="K36" s="26">
        <f>'[1]raionul Strășeni'!AC142</f>
        <v>0</v>
      </c>
      <c r="L36" s="26">
        <f>'[1]raionul Strășeni'!AD142</f>
        <v>354.08</v>
      </c>
      <c r="M36" s="26">
        <f>'[1]raionul Strășeni'!AE142</f>
        <v>1706.92</v>
      </c>
      <c r="N36" s="26">
        <f>'[1]raionul Strășeni'!AF142</f>
        <v>4.82</v>
      </c>
      <c r="O36" s="26">
        <f>'[1]raionul Strășeni'!AG142</f>
        <v>4057.1200000000008</v>
      </c>
      <c r="P36" s="26">
        <f>'[1]raionul Strășeni'!AH142</f>
        <v>1078.77</v>
      </c>
      <c r="Q36" s="26">
        <f>'[1]raionul Strășeni'!AI142</f>
        <v>0</v>
      </c>
      <c r="R36" s="26">
        <f>'[1]raionul Strășeni'!AJ142</f>
        <v>2820.1999999999994</v>
      </c>
      <c r="S36" s="25">
        <f t="shared" si="42"/>
        <v>27212.120000000006</v>
      </c>
      <c r="T36" s="26">
        <f>'[1]raionul Strășeni'!AL142</f>
        <v>25332.040000000005</v>
      </c>
      <c r="U36" s="26">
        <f>'[1]raionul Strășeni'!AM142</f>
        <v>1171.6100000000001</v>
      </c>
      <c r="V36" s="26">
        <f>'[1]raionul Strășeni'!AN142</f>
        <v>129.259999999998</v>
      </c>
      <c r="W36" s="26">
        <f>'[1]raionul Strășeni'!AO142</f>
        <v>0</v>
      </c>
      <c r="X36" s="26">
        <f>'[1]raionul Strășeni'!AT142</f>
        <v>0</v>
      </c>
      <c r="Y36" s="26">
        <f>'[1]raionul Strășeni'!AU142</f>
        <v>0</v>
      </c>
      <c r="Z36" s="26">
        <f>'[1]raionul Strășeni'!AV142</f>
        <v>529.13</v>
      </c>
      <c r="AA36" s="26">
        <f>'[1]raionul Strășeni'!AW142</f>
        <v>50.08</v>
      </c>
      <c r="AB36" s="25">
        <f t="shared" si="43"/>
        <v>1143.42</v>
      </c>
      <c r="AC36" s="26">
        <f>'[1]raionul Strășeni'!AY142+'[1]raionul Strășeni'!AZ142+'[1]raionul Strășeni'!BA142+'[1]raionul Strășeni'!BE142</f>
        <v>1112.9000000000001</v>
      </c>
      <c r="AD36" s="26">
        <f>'[1]raionul Strășeni'!BF142</f>
        <v>0.18</v>
      </c>
      <c r="AE36" s="26">
        <f>'[1]raionul Strășeni'!BG142</f>
        <v>0</v>
      </c>
      <c r="AF36" s="26">
        <f>'[1]raionul Strășeni'!BH142</f>
        <v>30.34</v>
      </c>
      <c r="AG36" s="26">
        <f>'[1]raionul Strășeni'!BM142</f>
        <v>0</v>
      </c>
      <c r="AH36" s="25">
        <f t="shared" si="44"/>
        <v>5105.6464000000005</v>
      </c>
      <c r="AI36" s="26">
        <f>'[1]raionul Strășeni'!BS142</f>
        <v>4018.9515999999999</v>
      </c>
      <c r="AJ36" s="26">
        <f>'[1]raionul Strășeni'!BT142</f>
        <v>60.524800000000049</v>
      </c>
      <c r="AK36" s="26">
        <f>'[1]raionul Strășeni'!BU142</f>
        <v>204.53</v>
      </c>
      <c r="AL36" s="26">
        <f>'[1]raionul Strășeni'!BV142</f>
        <v>160.80000000000001</v>
      </c>
      <c r="AM36" s="26">
        <f>'[1]raionul Strășeni'!BW142</f>
        <v>477.07</v>
      </c>
      <c r="AN36" s="26">
        <f>'[1]raionul Strășeni'!BX142</f>
        <v>183.77</v>
      </c>
      <c r="AO36" s="26">
        <f>'[1]raionul Strășeni'!BY142</f>
        <v>0</v>
      </c>
      <c r="AP36" s="25">
        <f t="shared" si="45"/>
        <v>1919.4152000000001</v>
      </c>
      <c r="AQ36" s="26">
        <f>'[1]raionul Strășeni'!CA142</f>
        <v>848.04</v>
      </c>
      <c r="AR36" s="26">
        <f>'[1]raionul Strășeni'!CB142</f>
        <v>509.92</v>
      </c>
      <c r="AS36" s="26">
        <f>'[1]raionul Strășeni'!CC142</f>
        <v>127.7</v>
      </c>
      <c r="AT36" s="26">
        <f>'[1]raionul Strășeni'!CD142</f>
        <v>0</v>
      </c>
      <c r="AU36" s="26">
        <f>'[1]raionul Strășeni'!CE142</f>
        <v>0</v>
      </c>
      <c r="AV36" s="26">
        <f>'[1]raionul Strășeni'!CF142</f>
        <v>155.43</v>
      </c>
      <c r="AW36" s="26">
        <f>'[1]raionul Strășeni'!CG142</f>
        <v>9.26</v>
      </c>
      <c r="AX36" s="26">
        <f>'[1]raionul Strășeni'!CH142</f>
        <v>30.32</v>
      </c>
      <c r="AY36" s="26">
        <f>'[1]raionul Strășeni'!CI142</f>
        <v>238.74519999999998</v>
      </c>
      <c r="AZ36" s="25">
        <f t="shared" si="46"/>
        <v>37.72</v>
      </c>
      <c r="BA36" s="26">
        <f>'[1]raionul Strășeni'!CK142</f>
        <v>37.72</v>
      </c>
      <c r="BB36" s="26"/>
      <c r="BC36" s="25">
        <f t="shared" si="47"/>
        <v>20.86</v>
      </c>
      <c r="BD36" s="26">
        <f>'[1]raionul Strășeni'!CS142</f>
        <v>20.86</v>
      </c>
      <c r="BE36" s="26">
        <f>'[1]raionul Strășeni'!CT142</f>
        <v>0</v>
      </c>
    </row>
    <row r="37" spans="1:57" x14ac:dyDescent="0.25">
      <c r="A37" s="16">
        <v>30</v>
      </c>
      <c r="B37" s="18" t="s">
        <v>97</v>
      </c>
      <c r="C37" s="24">
        <f t="shared" si="40"/>
        <v>59658.801999999996</v>
      </c>
      <c r="D37" s="25">
        <f t="shared" si="41"/>
        <v>38913.803799999994</v>
      </c>
      <c r="E37" s="26">
        <f>'[1]raionul Șoldănești'!I142</f>
        <v>30741.545000000002</v>
      </c>
      <c r="F37" s="26">
        <f>'[1]raionul Șoldănești'!X142</f>
        <v>364.62</v>
      </c>
      <c r="G37" s="26">
        <f>'[1]raionul Șoldănești'!Y142</f>
        <v>0</v>
      </c>
      <c r="H37" s="26">
        <f>'[1]raionul Șoldănești'!Z142</f>
        <v>0</v>
      </c>
      <c r="I37" s="26">
        <f>'[1]raionul Șoldănești'!AA142</f>
        <v>0</v>
      </c>
      <c r="J37" s="26">
        <f>'[1]raionul Șoldănești'!AB142</f>
        <v>0</v>
      </c>
      <c r="K37" s="26">
        <f>'[1]raionul Șoldănești'!AC142</f>
        <v>0</v>
      </c>
      <c r="L37" s="26">
        <f>'[1]raionul Șoldănești'!AD142</f>
        <v>440.60230000000001</v>
      </c>
      <c r="M37" s="26">
        <f>'[1]raionul Șoldănești'!AE142</f>
        <v>243.7</v>
      </c>
      <c r="N37" s="26">
        <f>'[1]raionul Șoldănești'!AF142</f>
        <v>0</v>
      </c>
      <c r="O37" s="26">
        <f>'[1]raionul Șoldănești'!AG142</f>
        <v>389.81000000000006</v>
      </c>
      <c r="P37" s="26">
        <f>'[1]raionul Șoldănești'!AH142</f>
        <v>2750.6530999999995</v>
      </c>
      <c r="Q37" s="26">
        <f>'[1]raionul Șoldănești'!AI142</f>
        <v>0</v>
      </c>
      <c r="R37" s="26">
        <f>'[1]raionul Șoldănești'!AJ142</f>
        <v>3982.8733999999999</v>
      </c>
      <c r="S37" s="25">
        <f t="shared" si="42"/>
        <v>11128.701800000001</v>
      </c>
      <c r="T37" s="26">
        <f>'[1]raionul Șoldănești'!AL142</f>
        <v>33.700000000000003</v>
      </c>
      <c r="U37" s="26">
        <f>'[1]raionul Șoldănești'!AM142</f>
        <v>261.52429999999998</v>
      </c>
      <c r="V37" s="26">
        <f>'[1]raionul Șoldănești'!AN142</f>
        <v>10833.477500000001</v>
      </c>
      <c r="W37" s="26">
        <f>'[1]raionul Șoldănești'!AO142</f>
        <v>0</v>
      </c>
      <c r="X37" s="26">
        <f>'[1]raionul Șoldănești'!AT142</f>
        <v>0</v>
      </c>
      <c r="Y37" s="26">
        <f>'[1]raionul Șoldănești'!AU142</f>
        <v>0</v>
      </c>
      <c r="Z37" s="26">
        <f>'[1]raionul Șoldănești'!AV142</f>
        <v>0</v>
      </c>
      <c r="AA37" s="26">
        <f>'[1]raionul Șoldănești'!AW142</f>
        <v>0</v>
      </c>
      <c r="AB37" s="25">
        <f t="shared" si="43"/>
        <v>1094.9805000000001</v>
      </c>
      <c r="AC37" s="26">
        <f>'[1]raionul Șoldănești'!AY142+'[1]raionul Șoldănești'!AZ142+'[1]raionul Șoldănești'!BA142+'[1]raionul Șoldănești'!BE142</f>
        <v>1064.8086000000001</v>
      </c>
      <c r="AD37" s="26">
        <f>'[1]raionul Șoldănești'!BF142</f>
        <v>4.41</v>
      </c>
      <c r="AE37" s="26">
        <f>'[1]raionul Șoldănești'!BG142</f>
        <v>18.571899999999999</v>
      </c>
      <c r="AF37" s="26">
        <f>'[1]raionul Șoldănești'!BH142</f>
        <v>7.19</v>
      </c>
      <c r="AG37" s="26">
        <f>'[1]raionul Șoldănești'!BM142</f>
        <v>0</v>
      </c>
      <c r="AH37" s="25">
        <f t="shared" si="44"/>
        <v>6003.3683000000001</v>
      </c>
      <c r="AI37" s="26">
        <f>'[1]raionul Șoldănești'!BS142</f>
        <v>4023.1499999999996</v>
      </c>
      <c r="AJ37" s="26">
        <f>'[1]raionul Șoldănești'!BT142</f>
        <v>352.62200000000001</v>
      </c>
      <c r="AK37" s="26">
        <f>'[1]raionul Șoldănești'!BU142</f>
        <v>151.1249</v>
      </c>
      <c r="AL37" s="26">
        <f>'[1]raionul Șoldănești'!BV142</f>
        <v>40.340000000000003</v>
      </c>
      <c r="AM37" s="26">
        <f>'[1]raionul Șoldănești'!BW142</f>
        <v>1052.1605</v>
      </c>
      <c r="AN37" s="26">
        <f>'[1]raionul Șoldănești'!BX142</f>
        <v>383.97089999999997</v>
      </c>
      <c r="AO37" s="26">
        <f>'[1]raionul Șoldănești'!BY142</f>
        <v>0</v>
      </c>
      <c r="AP37" s="25">
        <f t="shared" si="45"/>
        <v>2513.3975999999998</v>
      </c>
      <c r="AQ37" s="26">
        <f>'[1]raionul Șoldănești'!CA142</f>
        <v>1148.5744000000002</v>
      </c>
      <c r="AR37" s="26">
        <f>'[1]raionul Șoldănești'!CB142</f>
        <v>838.92319999999995</v>
      </c>
      <c r="AS37" s="26">
        <f>'[1]raionul Șoldănești'!CC142</f>
        <v>386.17</v>
      </c>
      <c r="AT37" s="26">
        <f>'[1]raionul Șoldănești'!CD142</f>
        <v>0</v>
      </c>
      <c r="AU37" s="26">
        <f>'[1]raionul Șoldănești'!CE142</f>
        <v>0</v>
      </c>
      <c r="AV37" s="26">
        <f>'[1]raionul Șoldănești'!CF142</f>
        <v>62.93</v>
      </c>
      <c r="AW37" s="26">
        <f>'[1]raionul Șoldănești'!CG142</f>
        <v>1.27</v>
      </c>
      <c r="AX37" s="26">
        <f>'[1]raionul Șoldănești'!CH142</f>
        <v>6.6400000000000006</v>
      </c>
      <c r="AY37" s="26">
        <f>'[1]raionul Șoldănești'!CI142</f>
        <v>68.89</v>
      </c>
      <c r="AZ37" s="25">
        <f t="shared" si="46"/>
        <v>0.97</v>
      </c>
      <c r="BA37" s="26">
        <f>'[1]raionul Șoldănești'!CK142</f>
        <v>0.97</v>
      </c>
      <c r="BB37" s="26"/>
      <c r="BC37" s="25">
        <f t="shared" si="47"/>
        <v>3.58</v>
      </c>
      <c r="BD37" s="26">
        <f>'[1]raionul Șoldănești'!CS142</f>
        <v>3.58</v>
      </c>
      <c r="BE37" s="26">
        <f>'[1]raionul Șoldănești'!CT142</f>
        <v>0</v>
      </c>
    </row>
    <row r="38" spans="1:57" x14ac:dyDescent="0.25">
      <c r="A38" s="16">
        <v>31</v>
      </c>
      <c r="B38" s="18" t="s">
        <v>98</v>
      </c>
      <c r="C38" s="24">
        <f t="shared" si="40"/>
        <v>99838.090000000011</v>
      </c>
      <c r="D38" s="25">
        <f t="shared" si="41"/>
        <v>78735.960200000016</v>
      </c>
      <c r="E38" s="26">
        <f>'[1]raionul Ștefan Vodă'!I142</f>
        <v>63614.606000000007</v>
      </c>
      <c r="F38" s="26">
        <f>'[1]raionul Ștefan Vodă'!X142</f>
        <v>734.14</v>
      </c>
      <c r="G38" s="26">
        <f>'[1]raionul Ștefan Vodă'!Y142</f>
        <v>0</v>
      </c>
      <c r="H38" s="26">
        <f>'[1]raionul Ștefan Vodă'!Z142</f>
        <v>0</v>
      </c>
      <c r="I38" s="26">
        <f>'[1]raionul Ștefan Vodă'!AA142</f>
        <v>0</v>
      </c>
      <c r="J38" s="26">
        <f>'[1]raionul Ștefan Vodă'!AB142</f>
        <v>0</v>
      </c>
      <c r="K38" s="26">
        <f>'[1]raionul Ștefan Vodă'!AC142</f>
        <v>0</v>
      </c>
      <c r="L38" s="26">
        <f>'[1]raionul Ștefan Vodă'!AD142</f>
        <v>898.14</v>
      </c>
      <c r="M38" s="26">
        <f>'[1]raionul Ștefan Vodă'!AE142</f>
        <v>2036.44</v>
      </c>
      <c r="N38" s="26">
        <f>'[1]raionul Ștefan Vodă'!AF142</f>
        <v>0</v>
      </c>
      <c r="O38" s="26">
        <f>'[1]raionul Ștefan Vodă'!AG142</f>
        <v>1297.7602000000002</v>
      </c>
      <c r="P38" s="26">
        <f>'[1]raionul Ștefan Vodă'!AH142</f>
        <v>3459.1039999999998</v>
      </c>
      <c r="Q38" s="26">
        <f>'[1]raionul Ștefan Vodă'!AI142</f>
        <v>0</v>
      </c>
      <c r="R38" s="26">
        <f>'[1]raionul Ștefan Vodă'!AJ142</f>
        <v>6695.7699999999995</v>
      </c>
      <c r="S38" s="25">
        <f t="shared" si="42"/>
        <v>8835.5</v>
      </c>
      <c r="T38" s="26">
        <f>'[1]raionul Ștefan Vodă'!AL142</f>
        <v>6564.26</v>
      </c>
      <c r="U38" s="26">
        <f>'[1]raionul Ștefan Vodă'!AM142</f>
        <v>144.75</v>
      </c>
      <c r="V38" s="26">
        <f>'[1]raionul Ștefan Vodă'!AN142</f>
        <v>1992.8199999999997</v>
      </c>
      <c r="W38" s="26">
        <f>'[1]raionul Ștefan Vodă'!AO142</f>
        <v>0</v>
      </c>
      <c r="X38" s="26">
        <f>'[1]raionul Ștefan Vodă'!AT142</f>
        <v>0</v>
      </c>
      <c r="Y38" s="26">
        <f>'[1]raionul Ștefan Vodă'!AU142</f>
        <v>0</v>
      </c>
      <c r="Z38" s="26">
        <f>'[1]raionul Ștefan Vodă'!AV142</f>
        <v>7.44</v>
      </c>
      <c r="AA38" s="26">
        <f>'[1]raionul Ștefan Vodă'!AW142</f>
        <v>126.22999999999999</v>
      </c>
      <c r="AB38" s="25">
        <f t="shared" si="43"/>
        <v>5053.6499999999996</v>
      </c>
      <c r="AC38" s="26">
        <f>'[1]raionul Ștefan Vodă'!AY142+'[1]raionul Ștefan Vodă'!AZ142+'[1]raionul Ștefan Vodă'!BA142+'[1]raionul Ștefan Vodă'!BE142</f>
        <v>4862.8099999999995</v>
      </c>
      <c r="AD38" s="26">
        <f>'[1]raionul Ștefan Vodă'!BF142</f>
        <v>9.7799999999999994</v>
      </c>
      <c r="AE38" s="26">
        <f>'[1]raionul Ștefan Vodă'!BG142</f>
        <v>21.09</v>
      </c>
      <c r="AF38" s="26">
        <f>'[1]raionul Ștefan Vodă'!BH142</f>
        <v>159.97</v>
      </c>
      <c r="AG38" s="26">
        <f>'[1]raionul Ștefan Vodă'!BM142</f>
        <v>0</v>
      </c>
      <c r="AH38" s="25">
        <f t="shared" si="44"/>
        <v>5802.9598000000015</v>
      </c>
      <c r="AI38" s="26">
        <f>'[1]raionul Ștefan Vodă'!BS142</f>
        <v>5260.8500000000013</v>
      </c>
      <c r="AJ38" s="26">
        <f>'[1]raionul Ștefan Vodă'!BT142</f>
        <v>106.47979999999998</v>
      </c>
      <c r="AK38" s="26">
        <f>'[1]raionul Ștefan Vodă'!BU142</f>
        <v>263.41000000000003</v>
      </c>
      <c r="AL38" s="26">
        <f>'[1]raionul Ștefan Vodă'!BV142</f>
        <v>170.2</v>
      </c>
      <c r="AM38" s="26">
        <f>'[1]raionul Ștefan Vodă'!BW142</f>
        <v>2.02</v>
      </c>
      <c r="AN38" s="26">
        <f>'[1]raionul Ștefan Vodă'!BX142</f>
        <v>0</v>
      </c>
      <c r="AO38" s="26">
        <f>'[1]raionul Ștefan Vodă'!BY142</f>
        <v>0</v>
      </c>
      <c r="AP38" s="25">
        <f t="shared" si="45"/>
        <v>1402.58</v>
      </c>
      <c r="AQ38" s="26">
        <f>'[1]raionul Ștefan Vodă'!CA142</f>
        <v>889.41</v>
      </c>
      <c r="AR38" s="26">
        <f>'[1]raionul Ștefan Vodă'!CB142</f>
        <v>484.4</v>
      </c>
      <c r="AS38" s="26">
        <f>'[1]raionul Ștefan Vodă'!CC142</f>
        <v>0</v>
      </c>
      <c r="AT38" s="26">
        <f>'[1]raionul Ștefan Vodă'!CD142</f>
        <v>0</v>
      </c>
      <c r="AU38" s="26">
        <f>'[1]raionul Ștefan Vodă'!CE142</f>
        <v>0.84</v>
      </c>
      <c r="AV38" s="26">
        <f>'[1]raionul Ștefan Vodă'!CF142</f>
        <v>0.75</v>
      </c>
      <c r="AW38" s="26">
        <f>'[1]raionul Ștefan Vodă'!CG142</f>
        <v>0.74</v>
      </c>
      <c r="AX38" s="26">
        <f>'[1]raionul Ștefan Vodă'!CH142</f>
        <v>5.0200000000000005</v>
      </c>
      <c r="AY38" s="26">
        <f>'[1]raionul Ștefan Vodă'!CI142</f>
        <v>21.42</v>
      </c>
      <c r="AZ38" s="25">
        <f t="shared" si="46"/>
        <v>1.96</v>
      </c>
      <c r="BA38" s="26">
        <f>'[1]raionul Ștefan Vodă'!CK142</f>
        <v>1.96</v>
      </c>
      <c r="BB38" s="26"/>
      <c r="BC38" s="25">
        <f t="shared" si="47"/>
        <v>5.48</v>
      </c>
      <c r="BD38" s="26">
        <f>'[1]raionul Ștefan Vodă'!CS142</f>
        <v>5.48</v>
      </c>
      <c r="BE38" s="26">
        <f>'[1]raionul Ștefan Vodă'!CT142</f>
        <v>0</v>
      </c>
    </row>
    <row r="39" spans="1:57" x14ac:dyDescent="0.25">
      <c r="A39" s="16">
        <v>32</v>
      </c>
      <c r="B39" s="18" t="s">
        <v>99</v>
      </c>
      <c r="C39" s="24">
        <f>D39+S39+AB39+AH39+AP39+AZ39+BC39</f>
        <v>67392.699999999983</v>
      </c>
      <c r="D39" s="25">
        <f>SUM(E39:R39)</f>
        <v>56381.990999999995</v>
      </c>
      <c r="E39" s="26">
        <f>'[1]raionul Taraclia'!I142</f>
        <v>43338.0455</v>
      </c>
      <c r="F39" s="26">
        <f>'[1]raionul Taraclia'!X142</f>
        <v>541.54539999999997</v>
      </c>
      <c r="G39" s="26">
        <f>'[1]raionul Taraclia'!Y142</f>
        <v>0</v>
      </c>
      <c r="H39" s="26">
        <f>'[1]raionul Taraclia'!Z142</f>
        <v>0</v>
      </c>
      <c r="I39" s="26">
        <f>'[1]raionul Taraclia'!AA142</f>
        <v>0</v>
      </c>
      <c r="J39" s="26">
        <f>'[1]raionul Taraclia'!AB142</f>
        <v>0</v>
      </c>
      <c r="K39" s="26">
        <f>'[1]raionul Taraclia'!AC142</f>
        <v>0</v>
      </c>
      <c r="L39" s="26">
        <f>'[1]raionul Taraclia'!AD142</f>
        <v>1074.1500000000001</v>
      </c>
      <c r="M39" s="26">
        <f>'[1]raionul Taraclia'!AE142</f>
        <v>1408.45</v>
      </c>
      <c r="N39" s="26">
        <f>'[1]raionul Taraclia'!AF142</f>
        <v>0</v>
      </c>
      <c r="O39" s="26">
        <f>'[1]raionul Taraclia'!AG142</f>
        <v>370.61</v>
      </c>
      <c r="P39" s="26">
        <f>'[1]raionul Taraclia'!AH142</f>
        <v>3040.5825</v>
      </c>
      <c r="Q39" s="26">
        <f>'[1]raionul Taraclia'!AI142</f>
        <v>0</v>
      </c>
      <c r="R39" s="26">
        <f>'[1]raionul Taraclia'!AJ142</f>
        <v>6608.6075999999994</v>
      </c>
      <c r="S39" s="25">
        <f>SUM(T39:AA39)</f>
        <v>4887.95</v>
      </c>
      <c r="T39" s="26">
        <f>'[1]raionul Taraclia'!AL142</f>
        <v>3582.8999999999996</v>
      </c>
      <c r="U39" s="26">
        <f>'[1]raionul Taraclia'!AM142</f>
        <v>310.56</v>
      </c>
      <c r="V39" s="26">
        <f>'[1]raionul Taraclia'!AN142</f>
        <v>970.8900000000001</v>
      </c>
      <c r="W39" s="26">
        <f>'[1]raionul Taraclia'!AO142</f>
        <v>0</v>
      </c>
      <c r="X39" s="26">
        <f>'[1]raionul Taraclia'!AT142</f>
        <v>0</v>
      </c>
      <c r="Y39" s="26">
        <f>'[1]raionul Taraclia'!AU142</f>
        <v>0</v>
      </c>
      <c r="Z39" s="26">
        <f>'[1]raionul Taraclia'!AV142</f>
        <v>6.1</v>
      </c>
      <c r="AA39" s="26">
        <f>'[1]raionul Taraclia'!AW142</f>
        <v>17.5</v>
      </c>
      <c r="AB39" s="25">
        <f>SUM(AC39:AG39)</f>
        <v>1727.0199999999998</v>
      </c>
      <c r="AC39" s="26">
        <f>'[1]raionul Taraclia'!AY142+'[1]raionul Taraclia'!AZ142+'[1]raionul Taraclia'!BA142+'[1]raionul Taraclia'!BE142</f>
        <v>1720.0399999999997</v>
      </c>
      <c r="AD39" s="26">
        <f>'[1]raionul Taraclia'!BF142</f>
        <v>6.01</v>
      </c>
      <c r="AE39" s="26">
        <f>'[1]raionul Taraclia'!BG142</f>
        <v>0</v>
      </c>
      <c r="AF39" s="26">
        <f>'[1]raionul Taraclia'!BH142</f>
        <v>0.97</v>
      </c>
      <c r="AG39" s="26">
        <f>'[1]raionul Taraclia'!BM142</f>
        <v>0</v>
      </c>
      <c r="AH39" s="25">
        <f>SUM(AI39:AO39)</f>
        <v>3040.7919999999999</v>
      </c>
      <c r="AI39" s="26">
        <f>'[1]raionul Taraclia'!BS142</f>
        <v>2535.87</v>
      </c>
      <c r="AJ39" s="26">
        <f>'[1]raionul Taraclia'!BT142</f>
        <v>110.79630000000004</v>
      </c>
      <c r="AK39" s="26">
        <f>'[1]raionul Taraclia'!BU142</f>
        <v>171.95150000000001</v>
      </c>
      <c r="AL39" s="26">
        <f>'[1]raionul Taraclia'!BV142</f>
        <v>123.863</v>
      </c>
      <c r="AM39" s="26">
        <f>'[1]raionul Taraclia'!BW142</f>
        <v>94.311199999999999</v>
      </c>
      <c r="AN39" s="26">
        <f>'[1]raionul Taraclia'!BX142</f>
        <v>4</v>
      </c>
      <c r="AO39" s="26">
        <f>'[1]raionul Taraclia'!BY142</f>
        <v>0</v>
      </c>
      <c r="AP39" s="25">
        <f>SUM(AQ39:AY39)</f>
        <v>1345.4469999999999</v>
      </c>
      <c r="AQ39" s="26">
        <f>'[1]raionul Taraclia'!CA142</f>
        <v>709.55</v>
      </c>
      <c r="AR39" s="26">
        <f>'[1]raionul Taraclia'!CB142</f>
        <v>439.84999999999997</v>
      </c>
      <c r="AS39" s="26">
        <f>'[1]raionul Taraclia'!CC142</f>
        <v>160.9</v>
      </c>
      <c r="AT39" s="26">
        <f>'[1]raionul Taraclia'!CD142</f>
        <v>0</v>
      </c>
      <c r="AU39" s="26">
        <f>'[1]raionul Taraclia'!CE142</f>
        <v>0</v>
      </c>
      <c r="AV39" s="26">
        <f>'[1]raionul Taraclia'!CF142</f>
        <v>0.79</v>
      </c>
      <c r="AW39" s="26">
        <f>'[1]raionul Taraclia'!CG142</f>
        <v>1.21</v>
      </c>
      <c r="AX39" s="26">
        <f>'[1]raionul Taraclia'!CH142</f>
        <v>15.117000000000001</v>
      </c>
      <c r="AY39" s="26">
        <f>'[1]raionul Taraclia'!CI142</f>
        <v>18.029999999999998</v>
      </c>
      <c r="AZ39" s="25">
        <f>SUM(BA39:BB39)</f>
        <v>0</v>
      </c>
      <c r="BA39" s="26">
        <f>'[1]raionul Taraclia'!CK142</f>
        <v>0</v>
      </c>
      <c r="BB39" s="26"/>
      <c r="BC39" s="25">
        <f>SUM(BD39:BE39)</f>
        <v>9.5</v>
      </c>
      <c r="BD39" s="26">
        <f>'[1]raionul Taraclia'!CS142</f>
        <v>9.5</v>
      </c>
      <c r="BE39" s="26">
        <f>'[1]raionul Taraclia'!CT142</f>
        <v>0</v>
      </c>
    </row>
    <row r="40" spans="1:57" x14ac:dyDescent="0.25">
      <c r="A40" s="16">
        <v>33</v>
      </c>
      <c r="B40" s="18" t="s">
        <v>100</v>
      </c>
      <c r="C40" s="24">
        <f>D40+S40+AB40+AH40+AP40+AZ40+BC40</f>
        <v>84866.718099999998</v>
      </c>
      <c r="D40" s="25">
        <f>SUM(E40:R40)</f>
        <v>63767.472899999993</v>
      </c>
      <c r="E40" s="26">
        <f>'[1]raionul Telenești'!I142</f>
        <v>40741.284399999997</v>
      </c>
      <c r="F40" s="26">
        <f>'[1]raionul Telenești'!X142</f>
        <v>498.74630000000002</v>
      </c>
      <c r="G40" s="26">
        <f>'[1]raionul Telenești'!Y142</f>
        <v>0</v>
      </c>
      <c r="H40" s="26">
        <f>'[1]raionul Telenești'!Z142</f>
        <v>0</v>
      </c>
      <c r="I40" s="26">
        <f>'[1]raionul Telenești'!AA142</f>
        <v>0</v>
      </c>
      <c r="J40" s="26">
        <f>'[1]raionul Telenești'!AB142</f>
        <v>0</v>
      </c>
      <c r="K40" s="26">
        <f>'[1]raionul Telenești'!AC142</f>
        <v>0</v>
      </c>
      <c r="L40" s="26">
        <f>'[1]raionul Telenești'!AD142</f>
        <v>700.5</v>
      </c>
      <c r="M40" s="26">
        <f>'[1]raionul Telenești'!AE142</f>
        <v>1519.1999999999998</v>
      </c>
      <c r="N40" s="26">
        <f>'[1]raionul Telenești'!AF142</f>
        <v>0</v>
      </c>
      <c r="O40" s="26">
        <f>'[1]raionul Telenești'!AG142</f>
        <v>3205.29</v>
      </c>
      <c r="P40" s="26">
        <f>'[1]raionul Telenești'!AH142</f>
        <v>5122.21</v>
      </c>
      <c r="Q40" s="26">
        <f>'[1]raionul Telenești'!AI142</f>
        <v>0</v>
      </c>
      <c r="R40" s="26">
        <f>'[1]raionul Telenești'!AJ142</f>
        <v>11980.242199999999</v>
      </c>
      <c r="S40" s="25">
        <f>SUM(T40:AA40)</f>
        <v>12314.38</v>
      </c>
      <c r="T40" s="26">
        <f>'[1]raionul Telenești'!AL142</f>
        <v>11311.99</v>
      </c>
      <c r="U40" s="26">
        <f>'[1]raionul Telenești'!AM142</f>
        <v>188.77</v>
      </c>
      <c r="V40" s="26">
        <f>'[1]raionul Telenești'!AN142</f>
        <v>738.39999999999964</v>
      </c>
      <c r="W40" s="26">
        <f>'[1]raionul Telenești'!AO142</f>
        <v>0</v>
      </c>
      <c r="X40" s="26">
        <f>'[1]raionul Telenești'!AT142</f>
        <v>0</v>
      </c>
      <c r="Y40" s="26">
        <f>'[1]raionul Telenești'!AU142</f>
        <v>0</v>
      </c>
      <c r="Z40" s="26">
        <f>'[1]raionul Telenești'!AV142</f>
        <v>8.49</v>
      </c>
      <c r="AA40" s="26">
        <f>'[1]raionul Telenești'!AW142</f>
        <v>66.73</v>
      </c>
      <c r="AB40" s="25">
        <f>SUM(AC40:AG40)</f>
        <v>2163.34</v>
      </c>
      <c r="AC40" s="26">
        <f>'[1]raionul Telenești'!AY142+'[1]raionul Telenești'!AZ142+'[1]raionul Telenești'!BA142+'[1]raionul Telenești'!BE142</f>
        <v>2157.5</v>
      </c>
      <c r="AD40" s="26">
        <f>'[1]raionul Telenești'!BF142</f>
        <v>0</v>
      </c>
      <c r="AE40" s="26">
        <f>'[1]raionul Telenești'!BG142</f>
        <v>5.84</v>
      </c>
      <c r="AF40" s="26">
        <f>'[1]raionul Telenești'!BH142</f>
        <v>0</v>
      </c>
      <c r="AG40" s="26">
        <f>'[1]raionul Telenești'!BM142</f>
        <v>0</v>
      </c>
      <c r="AH40" s="25">
        <f>SUM(AI40:AO40)</f>
        <v>5327.1178999999993</v>
      </c>
      <c r="AI40" s="26">
        <f>'[1]raionul Telenești'!BS142</f>
        <v>4938.0569999999998</v>
      </c>
      <c r="AJ40" s="26">
        <f>'[1]raionul Telenești'!BT142</f>
        <v>214.13809999999995</v>
      </c>
      <c r="AK40" s="26">
        <f>'[1]raionul Telenești'!BU142</f>
        <v>69.982799999999997</v>
      </c>
      <c r="AL40" s="26">
        <f>'[1]raionul Telenești'!BV142</f>
        <v>17.190000000000001</v>
      </c>
      <c r="AM40" s="26">
        <f>'[1]raionul Telenești'!BW142</f>
        <v>78.199999999999989</v>
      </c>
      <c r="AN40" s="26">
        <f>'[1]raionul Telenești'!BX142</f>
        <v>9.5500000000000007</v>
      </c>
      <c r="AO40" s="26">
        <f>'[1]raionul Telenești'!BY142</f>
        <v>0</v>
      </c>
      <c r="AP40" s="25">
        <f>SUM(AQ40:AY40)</f>
        <v>1294.4072999999999</v>
      </c>
      <c r="AQ40" s="26">
        <f>'[1]raionul Telenești'!CA142</f>
        <v>832.94729999999993</v>
      </c>
      <c r="AR40" s="26">
        <f>'[1]raionul Telenești'!CB142</f>
        <v>416.67</v>
      </c>
      <c r="AS40" s="26">
        <f>'[1]raionul Telenești'!CC142</f>
        <v>0</v>
      </c>
      <c r="AT40" s="26">
        <f>'[1]raionul Telenești'!CD142</f>
        <v>0</v>
      </c>
      <c r="AU40" s="26">
        <f>'[1]raionul Telenești'!CE142</f>
        <v>0</v>
      </c>
      <c r="AV40" s="26">
        <f>'[1]raionul Telenești'!CF142</f>
        <v>13.04</v>
      </c>
      <c r="AW40" s="26">
        <f>'[1]raionul Telenești'!CG142</f>
        <v>0</v>
      </c>
      <c r="AX40" s="26">
        <f>'[1]raionul Telenești'!CH142</f>
        <v>6.63</v>
      </c>
      <c r="AY40" s="26">
        <f>'[1]raionul Telenești'!CI142</f>
        <v>25.12</v>
      </c>
      <c r="AZ40" s="25">
        <f>SUM(BA40:BB40)</f>
        <v>0</v>
      </c>
      <c r="BA40" s="26">
        <f>'[1]raionul Telenești'!CK142</f>
        <v>0</v>
      </c>
      <c r="BB40" s="26"/>
      <c r="BC40" s="25">
        <f>SUM(BD40:BE40)</f>
        <v>0</v>
      </c>
      <c r="BD40" s="26">
        <f>'[1]raionul Telenești'!CS142</f>
        <v>0</v>
      </c>
      <c r="BE40" s="26">
        <f>'[1]raionul Telenești'!CT142</f>
        <v>0</v>
      </c>
    </row>
    <row r="41" spans="1:57" x14ac:dyDescent="0.25">
      <c r="A41" s="16">
        <v>34</v>
      </c>
      <c r="B41" s="18" t="s">
        <v>101</v>
      </c>
      <c r="C41" s="24">
        <f>D41+S41+AB41+AH41+AP41+AZ41+BC41</f>
        <v>108238.87199999997</v>
      </c>
      <c r="D41" s="25">
        <f>SUM(E41:R41)</f>
        <v>71052.280700000003</v>
      </c>
      <c r="E41" s="26">
        <f>'[1]raionul Ungheni'!I142</f>
        <v>45593.697699999997</v>
      </c>
      <c r="F41" s="26">
        <f>'[1]raionul Ungheni'!X142</f>
        <v>1036.2829999999999</v>
      </c>
      <c r="G41" s="26">
        <f>'[1]raionul Ungheni'!Y142</f>
        <v>0</v>
      </c>
      <c r="H41" s="26">
        <f>'[1]raionul Ungheni'!Z142</f>
        <v>0</v>
      </c>
      <c r="I41" s="26">
        <f>'[1]raionul Ungheni'!AA142</f>
        <v>0</v>
      </c>
      <c r="J41" s="26">
        <f>'[1]raionul Ungheni'!AB142</f>
        <v>0</v>
      </c>
      <c r="K41" s="26">
        <f>'[1]raionul Ungheni'!AC142</f>
        <v>0</v>
      </c>
      <c r="L41" s="26">
        <f>'[1]raionul Ungheni'!AD142</f>
        <v>584.66869999999994</v>
      </c>
      <c r="M41" s="26">
        <f>'[1]raionul Ungheni'!AE142</f>
        <v>1585.8477000000003</v>
      </c>
      <c r="N41" s="26">
        <f>'[1]raionul Ungheni'!AF142</f>
        <v>41.05</v>
      </c>
      <c r="O41" s="26">
        <f>'[1]raionul Ungheni'!AG142</f>
        <v>1418.4267</v>
      </c>
      <c r="P41" s="26">
        <f>'[1]raionul Ungheni'!AH142</f>
        <v>5416.2289000000001</v>
      </c>
      <c r="Q41" s="26">
        <f>'[1]raionul Ungheni'!AI142</f>
        <v>0</v>
      </c>
      <c r="R41" s="26">
        <f>'[1]raionul Ungheni'!AJ142</f>
        <v>15376.077999999998</v>
      </c>
      <c r="S41" s="25">
        <f>SUM(T41:AA41)</f>
        <v>22471.020100000002</v>
      </c>
      <c r="T41" s="26">
        <f>'[1]raionul Ungheni'!AL142</f>
        <v>20900.593400000005</v>
      </c>
      <c r="U41" s="26">
        <f>'[1]raionul Ungheni'!AM142</f>
        <v>183.68</v>
      </c>
      <c r="V41" s="26">
        <f>'[1]raionul Ungheni'!AN142</f>
        <v>680.66999999999746</v>
      </c>
      <c r="W41" s="26">
        <f>'[1]raionul Ungheni'!AO142</f>
        <v>0</v>
      </c>
      <c r="X41" s="26">
        <f>'[1]raionul Ungheni'!AT142</f>
        <v>0</v>
      </c>
      <c r="Y41" s="26">
        <f>'[1]raionul Ungheni'!AU142</f>
        <v>0</v>
      </c>
      <c r="Z41" s="26">
        <f>'[1]raionul Ungheni'!AV142</f>
        <v>34.276699999999998</v>
      </c>
      <c r="AA41" s="26">
        <f>'[1]raionul Ungheni'!AW142</f>
        <v>671.8</v>
      </c>
      <c r="AB41" s="25">
        <f>SUM(AC41:AG41)</f>
        <v>2856.4665</v>
      </c>
      <c r="AC41" s="26">
        <f>'[1]raionul Ungheni'!AY142+'[1]raionul Ungheni'!AZ142+'[1]raionul Ungheni'!BA142+'[1]raionul Ungheni'!BE142</f>
        <v>2851.8265000000001</v>
      </c>
      <c r="AD41" s="26">
        <f>'[1]raionul Ungheni'!BF142</f>
        <v>4.6400000000000006</v>
      </c>
      <c r="AE41" s="26">
        <f>'[1]raionul Ungheni'!BG142</f>
        <v>0</v>
      </c>
      <c r="AF41" s="26">
        <f>'[1]raionul Ungheni'!BH142</f>
        <v>0</v>
      </c>
      <c r="AG41" s="26">
        <f>'[1]raionul Ungheni'!BM142</f>
        <v>0</v>
      </c>
      <c r="AH41" s="25">
        <f>SUM(AI41:AO41)</f>
        <v>7358.1117000000004</v>
      </c>
      <c r="AI41" s="26">
        <f>'[1]raionul Ungheni'!BS142</f>
        <v>6417.05</v>
      </c>
      <c r="AJ41" s="26">
        <f>'[1]raionul Ungheni'!BT142</f>
        <v>261.57280000000048</v>
      </c>
      <c r="AK41" s="26">
        <f>'[1]raionul Ungheni'!BU142</f>
        <v>491.74450000000002</v>
      </c>
      <c r="AL41" s="26">
        <f>'[1]raionul Ungheni'!BV142</f>
        <v>159.5395</v>
      </c>
      <c r="AM41" s="26">
        <f>'[1]raionul Ungheni'!BW142</f>
        <v>23.405999999999999</v>
      </c>
      <c r="AN41" s="26">
        <f>'[1]raionul Ungheni'!BX142</f>
        <v>4.7988999999999997</v>
      </c>
      <c r="AO41" s="26">
        <f>'[1]raionul Ungheni'!BY142</f>
        <v>0</v>
      </c>
      <c r="AP41" s="25">
        <f>SUM(AQ41:AY41)</f>
        <v>4230.3665999999994</v>
      </c>
      <c r="AQ41" s="26">
        <f>'[1]raionul Ungheni'!CA142</f>
        <v>2621.4607000000001</v>
      </c>
      <c r="AR41" s="26">
        <f>'[1]raionul Ungheni'!CB142</f>
        <v>685.94789999999989</v>
      </c>
      <c r="AS41" s="26">
        <f>'[1]raionul Ungheni'!CC142</f>
        <v>854.53179999999998</v>
      </c>
      <c r="AT41" s="26">
        <f>'[1]raionul Ungheni'!CD142</f>
        <v>0</v>
      </c>
      <c r="AU41" s="26">
        <f>'[1]raionul Ungheni'!CE142</f>
        <v>0.1734</v>
      </c>
      <c r="AV41" s="26">
        <f>'[1]raionul Ungheni'!CF142</f>
        <v>15.847899999999999</v>
      </c>
      <c r="AW41" s="26">
        <f>'[1]raionul Ungheni'!CG142</f>
        <v>0.91</v>
      </c>
      <c r="AX41" s="26">
        <f>'[1]raionul Ungheni'!CH142</f>
        <v>6.5248999999999997</v>
      </c>
      <c r="AY41" s="26">
        <f>'[1]raionul Ungheni'!CI142</f>
        <v>44.97</v>
      </c>
      <c r="AZ41" s="25">
        <f>SUM(BA41:BB41)</f>
        <v>270.62639999999999</v>
      </c>
      <c r="BA41" s="26">
        <f>'[1]raionul Ungheni'!CK142</f>
        <v>270.62639999999999</v>
      </c>
      <c r="BB41" s="26"/>
      <c r="BC41" s="25">
        <f>SUM(BD41:BE41)</f>
        <v>0</v>
      </c>
      <c r="BD41" s="26">
        <f>'[1]raionul Ungheni'!CS142</f>
        <v>0</v>
      </c>
      <c r="BE41" s="26">
        <f>'[1]raionul Ungheni'!CT142</f>
        <v>0</v>
      </c>
    </row>
    <row r="42" spans="1:57" x14ac:dyDescent="0.25">
      <c r="A42" s="16">
        <v>35</v>
      </c>
      <c r="B42" s="18" t="s">
        <v>102</v>
      </c>
      <c r="C42" s="24">
        <f>D42+S42+AB42+AH42+AP42+AZ42+BC42</f>
        <v>184850.92</v>
      </c>
      <c r="D42" s="25">
        <f>SUM(E42:R42)</f>
        <v>151525.7499</v>
      </c>
      <c r="E42" s="26">
        <f>'[1]UTA Găgăuzia'!I142</f>
        <v>117237.02610000002</v>
      </c>
      <c r="F42" s="26">
        <f>'[1]UTA Găgăuzia'!X142</f>
        <v>2138.9213</v>
      </c>
      <c r="G42" s="26">
        <f>'[1]UTA Găgăuzia'!Y142</f>
        <v>0</v>
      </c>
      <c r="H42" s="26">
        <f>'[1]UTA Găgăuzia'!Z142</f>
        <v>0</v>
      </c>
      <c r="I42" s="26">
        <f>'[1]UTA Găgăuzia'!AA142</f>
        <v>0</v>
      </c>
      <c r="J42" s="26">
        <f>'[1]UTA Găgăuzia'!AB142</f>
        <v>0</v>
      </c>
      <c r="K42" s="26">
        <f>'[1]UTA Găgăuzia'!AC142</f>
        <v>0</v>
      </c>
      <c r="L42" s="26">
        <f>'[1]UTA Găgăuzia'!AD142</f>
        <v>2557.1318999999999</v>
      </c>
      <c r="M42" s="26">
        <f>'[1]UTA Găgăuzia'!AE142</f>
        <v>3269.4976000000001</v>
      </c>
      <c r="N42" s="26">
        <f>'[1]UTA Găgăuzia'!AF142</f>
        <v>0</v>
      </c>
      <c r="O42" s="26">
        <f>'[1]UTA Găgăuzia'!AG142</f>
        <v>1423.0783000000001</v>
      </c>
      <c r="P42" s="26">
        <f>'[1]UTA Găgăuzia'!AH142</f>
        <v>8296.6088</v>
      </c>
      <c r="Q42" s="26">
        <f>'[1]UTA Găgăuzia'!AI142</f>
        <v>0</v>
      </c>
      <c r="R42" s="26">
        <f>'[1]UTA Găgăuzia'!AJ142</f>
        <v>16603.4859</v>
      </c>
      <c r="S42" s="25">
        <f>SUM(T42:AA42)</f>
        <v>15561.2868</v>
      </c>
      <c r="T42" s="26">
        <f>'[1]UTA Găgăuzia'!AL142</f>
        <v>10263.918900000001</v>
      </c>
      <c r="U42" s="26">
        <f>'[1]UTA Găgăuzia'!AM142</f>
        <v>210.83789999999999</v>
      </c>
      <c r="V42" s="26">
        <f>'[1]UTA Găgăuzia'!AN142</f>
        <v>4808.93</v>
      </c>
      <c r="W42" s="26">
        <f>'[1]UTA Găgăuzia'!AO142</f>
        <v>0</v>
      </c>
      <c r="X42" s="26">
        <f>'[1]UTA Găgăuzia'!AT142</f>
        <v>0</v>
      </c>
      <c r="Y42" s="26">
        <f>'[1]UTA Găgăuzia'!AU142</f>
        <v>0</v>
      </c>
      <c r="Z42" s="26">
        <f>'[1]UTA Găgăuzia'!AV142</f>
        <v>14.3</v>
      </c>
      <c r="AA42" s="26">
        <f>'[1]UTA Găgăuzia'!AW142</f>
        <v>263.3</v>
      </c>
      <c r="AB42" s="25">
        <f>SUM(AC42:AG42)</f>
        <v>5798.9745000000012</v>
      </c>
      <c r="AC42" s="26">
        <f>'[1]UTA Găgăuzia'!AY142+'[1]UTA Găgăuzia'!AZ142+'[1]UTA Găgăuzia'!BA142+'[1]UTA Găgăuzia'!BE142</f>
        <v>5779.209600000001</v>
      </c>
      <c r="AD42" s="26">
        <f>'[1]UTA Găgăuzia'!BF142</f>
        <v>9.7649000000000008</v>
      </c>
      <c r="AE42" s="26">
        <f>'[1]UTA Găgăuzia'!BG142</f>
        <v>10</v>
      </c>
      <c r="AF42" s="26">
        <f>'[1]UTA Găgăuzia'!BH142</f>
        <v>0</v>
      </c>
      <c r="AG42" s="26">
        <f>'[1]UTA Găgăuzia'!BM142</f>
        <v>0</v>
      </c>
      <c r="AH42" s="25">
        <f>SUM(AI42:AO42)</f>
        <v>8583.4668000000001</v>
      </c>
      <c r="AI42" s="26">
        <f>'[1]UTA Găgăuzia'!BS142</f>
        <v>7151.2132999999994</v>
      </c>
      <c r="AJ42" s="26">
        <f>'[1]UTA Găgăuzia'!BT142</f>
        <v>408.14900000000011</v>
      </c>
      <c r="AK42" s="26">
        <f>'[1]UTA Găgăuzia'!BU142</f>
        <v>686.10759999999993</v>
      </c>
      <c r="AL42" s="26">
        <f>'[1]UTA Găgăuzia'!BV142</f>
        <v>337.9948</v>
      </c>
      <c r="AM42" s="26">
        <f>'[1]UTA Găgăuzia'!BW142</f>
        <v>2.0999999999999999E-3</v>
      </c>
      <c r="AN42" s="26">
        <f>'[1]UTA Găgăuzia'!BX142</f>
        <v>0</v>
      </c>
      <c r="AO42" s="26">
        <f>'[1]UTA Găgăuzia'!BY142</f>
        <v>0</v>
      </c>
      <c r="AP42" s="25">
        <f>SUM(AQ42:AY42)</f>
        <v>3323.4797000000008</v>
      </c>
      <c r="AQ42" s="26">
        <f>'[1]UTA Găgăuzia'!CA142</f>
        <v>1293.1705000000002</v>
      </c>
      <c r="AR42" s="26">
        <f>'[1]UTA Găgăuzia'!CB142</f>
        <v>952.79279999999994</v>
      </c>
      <c r="AS42" s="26">
        <f>'[1]UTA Găgăuzia'!CC142</f>
        <v>633.27710000000002</v>
      </c>
      <c r="AT42" s="26">
        <f>'[1]UTA Găgăuzia'!CD142</f>
        <v>0</v>
      </c>
      <c r="AU42" s="26">
        <f>'[1]UTA Găgăuzia'!CE142</f>
        <v>0</v>
      </c>
      <c r="AV42" s="26">
        <f>'[1]UTA Găgăuzia'!CF142</f>
        <v>32.849899999999998</v>
      </c>
      <c r="AW42" s="26">
        <f>'[1]UTA Găgăuzia'!CG142</f>
        <v>5.51</v>
      </c>
      <c r="AX42" s="26">
        <f>'[1]UTA Găgăuzia'!CH142</f>
        <v>52.031700000000001</v>
      </c>
      <c r="AY42" s="26">
        <f>'[1]UTA Găgăuzia'!CI142</f>
        <v>353.84770000000003</v>
      </c>
      <c r="AZ42" s="25">
        <f>SUM(BA42:BB42)</f>
        <v>1.1933</v>
      </c>
      <c r="BA42" s="26">
        <f>'[1]UTA Găgăuzia'!CK142</f>
        <v>1.1933</v>
      </c>
      <c r="BB42" s="26"/>
      <c r="BC42" s="25">
        <f>SUM(BD42:BE42)</f>
        <v>56.769000000000005</v>
      </c>
      <c r="BD42" s="26">
        <f>'[1]UTA Găgăuzia'!CS142</f>
        <v>56.769000000000005</v>
      </c>
      <c r="BE42" s="26">
        <f>'[1]UTA Găgăuzia'!CT142</f>
        <v>0</v>
      </c>
    </row>
    <row r="43" spans="1:57" x14ac:dyDescent="0.25">
      <c r="A43" s="16">
        <v>36</v>
      </c>
      <c r="B43" s="18" t="s">
        <v>103</v>
      </c>
      <c r="C43" s="24">
        <f t="shared" ref="C43:C44" si="48">D43+S43+AB43+AH43+AP43+AZ43+BC43</f>
        <v>3869.5600000000004</v>
      </c>
      <c r="D43" s="25">
        <f t="shared" ref="D43:D44" si="49">SUM(E43:R43)</f>
        <v>1417.5000000000002</v>
      </c>
      <c r="E43" s="26">
        <f>[1]Bender!I142</f>
        <v>1294.2</v>
      </c>
      <c r="F43" s="26">
        <f>[1]Bender!X142</f>
        <v>74.400000000000006</v>
      </c>
      <c r="G43" s="26">
        <f>[1]Bender!Y142</f>
        <v>0</v>
      </c>
      <c r="H43" s="26">
        <f>[1]Bender!Z142</f>
        <v>0</v>
      </c>
      <c r="I43" s="26">
        <f>[1]Bender!AA142</f>
        <v>0</v>
      </c>
      <c r="J43" s="26">
        <f>[1]Bender!AB142</f>
        <v>0</v>
      </c>
      <c r="K43" s="26">
        <f>[1]Bender!AC142</f>
        <v>0</v>
      </c>
      <c r="L43" s="26">
        <f>[1]Bender!AD142</f>
        <v>3.7</v>
      </c>
      <c r="M43" s="26">
        <f>[1]Bender!AE142</f>
        <v>23.23</v>
      </c>
      <c r="N43" s="26">
        <f>[1]Bender!AF142</f>
        <v>0</v>
      </c>
      <c r="O43" s="26">
        <f>[1]Bender!AG142</f>
        <v>8.1999999999999993</v>
      </c>
      <c r="P43" s="26">
        <f>[1]Bender!AH142</f>
        <v>0</v>
      </c>
      <c r="Q43" s="26">
        <f>[1]Bender!AI142</f>
        <v>0</v>
      </c>
      <c r="R43" s="26">
        <f>[1]Bender!AJ142</f>
        <v>13.77</v>
      </c>
      <c r="S43" s="25">
        <f t="shared" ref="S43:S44" si="50">SUM(T43:AA43)</f>
        <v>383.20000000000005</v>
      </c>
      <c r="T43" s="26">
        <f>[1]Bender!AL142</f>
        <v>10</v>
      </c>
      <c r="U43" s="26">
        <f>[1]Bender!AM142</f>
        <v>373.1</v>
      </c>
      <c r="V43" s="26">
        <f>[1]Bender!AN142</f>
        <v>0</v>
      </c>
      <c r="W43" s="26">
        <f>[1]Bender!AO142</f>
        <v>0</v>
      </c>
      <c r="X43" s="26">
        <f>[1]Bender!AT142</f>
        <v>0</v>
      </c>
      <c r="Y43" s="26">
        <f>[1]Bender!AU142</f>
        <v>0</v>
      </c>
      <c r="Z43" s="26">
        <f>[1]Bender!AV142</f>
        <v>0.1</v>
      </c>
      <c r="AA43" s="26">
        <f>[1]Bender!AW142</f>
        <v>0</v>
      </c>
      <c r="AB43" s="25">
        <f t="shared" ref="AB43:AB44" si="51">SUM(AC43:AG43)</f>
        <v>114.28</v>
      </c>
      <c r="AC43" s="26">
        <f>[1]Bender!AY142+[1]Bender!AZ142+[1]Bender!BA142+[1]Bender!BE142</f>
        <v>101.02</v>
      </c>
      <c r="AD43" s="26">
        <f>[1]Bender!BF142</f>
        <v>13.26</v>
      </c>
      <c r="AE43" s="26">
        <f>[1]Bender!BG142</f>
        <v>0</v>
      </c>
      <c r="AF43" s="26">
        <f>[1]Bender!BH142</f>
        <v>0</v>
      </c>
      <c r="AG43" s="26">
        <f>[1]Bender!BM142</f>
        <v>0</v>
      </c>
      <c r="AH43" s="25">
        <f t="shared" ref="AH43:AH44" si="52">SUM(AI43:AO43)</f>
        <v>1509.57</v>
      </c>
      <c r="AI43" s="26">
        <f>[1]Bender!BS142</f>
        <v>942.57</v>
      </c>
      <c r="AJ43" s="26">
        <f>[1]Bender!BT142</f>
        <v>71.509999999999991</v>
      </c>
      <c r="AK43" s="26">
        <f>[1]Bender!BU142</f>
        <v>164.31</v>
      </c>
      <c r="AL43" s="26">
        <f>[1]Bender!BV142</f>
        <v>266.8</v>
      </c>
      <c r="AM43" s="26">
        <f>[1]Bender!BW142</f>
        <v>8.6000000000000014</v>
      </c>
      <c r="AN43" s="26">
        <f>[1]Bender!BX142</f>
        <v>55.78</v>
      </c>
      <c r="AO43" s="26">
        <f>[1]Bender!BY142</f>
        <v>0</v>
      </c>
      <c r="AP43" s="25">
        <f t="shared" ref="AP43:AP44" si="53">SUM(AQ43:AY43)</f>
        <v>418.11</v>
      </c>
      <c r="AQ43" s="26">
        <f>[1]Bender!CA142</f>
        <v>185</v>
      </c>
      <c r="AR43" s="26">
        <f>[1]Bender!CB142</f>
        <v>6.65</v>
      </c>
      <c r="AS43" s="26">
        <f>[1]Bender!CC142</f>
        <v>147.6</v>
      </c>
      <c r="AT43" s="26">
        <f>[1]Bender!CD142</f>
        <v>0</v>
      </c>
      <c r="AU43" s="26">
        <f>[1]Bender!CE142</f>
        <v>0</v>
      </c>
      <c r="AV43" s="26">
        <f>[1]Bender!CF142</f>
        <v>0</v>
      </c>
      <c r="AW43" s="26">
        <f>[1]Bender!CG142</f>
        <v>1.6</v>
      </c>
      <c r="AX43" s="26">
        <f>[1]Bender!CH142</f>
        <v>2.2999999999999998</v>
      </c>
      <c r="AY43" s="26">
        <f>[1]Bender!CI142</f>
        <v>74.959999999999994</v>
      </c>
      <c r="AZ43" s="25">
        <f t="shared" ref="AZ43:AZ44" si="54">SUM(BA43:BB43)</f>
        <v>26.9</v>
      </c>
      <c r="BA43" s="26">
        <f>[1]Bender!CK142</f>
        <v>26.9</v>
      </c>
      <c r="BB43" s="26"/>
      <c r="BC43" s="25">
        <f t="shared" ref="BC43:BC44" si="55">SUM(BD43:BE43)</f>
        <v>0</v>
      </c>
      <c r="BD43" s="26">
        <f>[1]Bender!CS142</f>
        <v>0</v>
      </c>
      <c r="BE43" s="26">
        <f>[1]Bender!CT142</f>
        <v>0</v>
      </c>
    </row>
    <row r="44" spans="1:57" x14ac:dyDescent="0.25">
      <c r="A44" s="16">
        <v>37</v>
      </c>
      <c r="B44" s="18" t="s">
        <v>104</v>
      </c>
      <c r="C44" s="24">
        <f t="shared" si="48"/>
        <v>336233</v>
      </c>
      <c r="D44" s="25">
        <f t="shared" si="49"/>
        <v>256894.21000000002</v>
      </c>
      <c r="E44" s="26">
        <f>'[1]Stinga Nistrului'!I142</f>
        <v>219994.83000000002</v>
      </c>
      <c r="F44" s="26">
        <f>'[1]Stinga Nistrului'!X142</f>
        <v>4025</v>
      </c>
      <c r="G44" s="26">
        <f>'[1]Stinga Nistrului'!Y142</f>
        <v>0</v>
      </c>
      <c r="H44" s="26">
        <f>'[1]Stinga Nistrului'!Z142</f>
        <v>0</v>
      </c>
      <c r="I44" s="26">
        <f>'[1]Stinga Nistrului'!AA142</f>
        <v>0</v>
      </c>
      <c r="J44" s="26">
        <f>'[1]Stinga Nistrului'!AB142</f>
        <v>0</v>
      </c>
      <c r="K44" s="26">
        <f>'[1]Stinga Nistrului'!AC142</f>
        <v>0</v>
      </c>
      <c r="L44" s="26">
        <f>'[1]Stinga Nistrului'!AD142</f>
        <v>3105</v>
      </c>
      <c r="M44" s="26">
        <f>'[1]Stinga Nistrului'!AE142</f>
        <v>4656.45</v>
      </c>
      <c r="N44" s="26">
        <f>'[1]Stinga Nistrului'!AF142</f>
        <v>0</v>
      </c>
      <c r="O44" s="26">
        <f>'[1]Stinga Nistrului'!AG142</f>
        <v>3028.93</v>
      </c>
      <c r="P44" s="26">
        <f>'[1]Stinga Nistrului'!AH142</f>
        <v>0</v>
      </c>
      <c r="Q44" s="26">
        <f>'[1]Stinga Nistrului'!AI142</f>
        <v>0</v>
      </c>
      <c r="R44" s="26">
        <f>'[1]Stinga Nistrului'!AJ142</f>
        <v>22084</v>
      </c>
      <c r="S44" s="25">
        <f t="shared" si="50"/>
        <v>27062</v>
      </c>
      <c r="T44" s="26">
        <f>'[1]Stinga Nistrului'!AL142</f>
        <v>23501</v>
      </c>
      <c r="U44" s="26">
        <f>'[1]Stinga Nistrului'!AM142</f>
        <v>1063</v>
      </c>
      <c r="V44" s="26">
        <f>'[1]Stinga Nistrului'!AN142</f>
        <v>986</v>
      </c>
      <c r="W44" s="26">
        <f>'[1]Stinga Nistrului'!AO142</f>
        <v>0</v>
      </c>
      <c r="X44" s="26">
        <f>'[1]Stinga Nistrului'!AT142</f>
        <v>0</v>
      </c>
      <c r="Y44" s="26">
        <f>'[1]Stinga Nistrului'!AU142</f>
        <v>0</v>
      </c>
      <c r="Z44" s="26">
        <f>'[1]Stinga Nistrului'!AV142</f>
        <v>106</v>
      </c>
      <c r="AA44" s="26">
        <f>'[1]Stinga Nistrului'!AW142</f>
        <v>1406</v>
      </c>
      <c r="AB44" s="25">
        <f t="shared" si="51"/>
        <v>8952</v>
      </c>
      <c r="AC44" s="26">
        <f>'[1]Stinga Nistrului'!AY142+'[1]Stinga Nistrului'!AZ142+'[1]Stinga Nistrului'!BA142+'[1]Stinga Nistrului'!BE142</f>
        <v>8248</v>
      </c>
      <c r="AD44" s="26">
        <f>'[1]Stinga Nistrului'!BF142</f>
        <v>220</v>
      </c>
      <c r="AE44" s="26">
        <f>'[1]Stinga Nistrului'!BG142</f>
        <v>456</v>
      </c>
      <c r="AF44" s="26">
        <f>'[1]Stinga Nistrului'!BH142</f>
        <v>28</v>
      </c>
      <c r="AG44" s="26">
        <f>'[1]Stinga Nistrului'!BM142</f>
        <v>0</v>
      </c>
      <c r="AH44" s="25">
        <f t="shared" si="52"/>
        <v>30641</v>
      </c>
      <c r="AI44" s="26">
        <f>'[1]Stinga Nistrului'!BS142</f>
        <v>22649</v>
      </c>
      <c r="AJ44" s="26">
        <f>'[1]Stinga Nistrului'!BT142</f>
        <v>4124</v>
      </c>
      <c r="AK44" s="26">
        <f>'[1]Stinga Nistrului'!BU142</f>
        <v>0</v>
      </c>
      <c r="AL44" s="26">
        <f>'[1]Stinga Nistrului'!BV142</f>
        <v>1446</v>
      </c>
      <c r="AM44" s="26">
        <f>'[1]Stinga Nistrului'!BW142</f>
        <v>2422</v>
      </c>
      <c r="AN44" s="26">
        <f>'[1]Stinga Nistrului'!BX142</f>
        <v>0</v>
      </c>
      <c r="AO44" s="26">
        <f>'[1]Stinga Nistrului'!BY142</f>
        <v>0</v>
      </c>
      <c r="AP44" s="25">
        <f t="shared" si="53"/>
        <v>12647.699999999997</v>
      </c>
      <c r="AQ44" s="26">
        <f>'[1]Stinga Nistrului'!CA142</f>
        <v>6809</v>
      </c>
      <c r="AR44" s="26">
        <f>'[1]Stinga Nistrului'!CB142</f>
        <v>1884.4599999999998</v>
      </c>
      <c r="AS44" s="26">
        <f>'[1]Stinga Nistrului'!CC142</f>
        <v>552.98</v>
      </c>
      <c r="AT44" s="26">
        <f>'[1]Stinga Nistrului'!CD142</f>
        <v>89.39</v>
      </c>
      <c r="AU44" s="26">
        <f>'[1]Stinga Nistrului'!CE142</f>
        <v>0.33</v>
      </c>
      <c r="AV44" s="26">
        <f>'[1]Stinga Nistrului'!CF142</f>
        <v>67</v>
      </c>
      <c r="AW44" s="26">
        <f>'[1]Stinga Nistrului'!CG142</f>
        <v>385.64</v>
      </c>
      <c r="AX44" s="26">
        <f>'[1]Stinga Nistrului'!CH142</f>
        <v>764.53</v>
      </c>
      <c r="AY44" s="26">
        <f>'[1]Stinga Nistrului'!CI142</f>
        <v>2094.37</v>
      </c>
      <c r="AZ44" s="25">
        <f t="shared" si="54"/>
        <v>1.37</v>
      </c>
      <c r="BA44" s="26">
        <f>'[1]Stinga Nistrului'!CK142</f>
        <v>1.37</v>
      </c>
      <c r="BB44" s="26"/>
      <c r="BC44" s="25">
        <f t="shared" si="55"/>
        <v>34.72</v>
      </c>
      <c r="BD44" s="26">
        <f>'[1]Stinga Nistrului'!CS142</f>
        <v>34.72</v>
      </c>
      <c r="BE44" s="26">
        <f>'[1]Stinga Nistrului'!CT142</f>
        <v>0</v>
      </c>
    </row>
    <row r="45" spans="1:57" ht="15.75" thickBot="1" x14ac:dyDescent="0.3">
      <c r="A45" s="19"/>
      <c r="B45" s="20" t="s">
        <v>105</v>
      </c>
      <c r="C45" s="27">
        <f>SUM(C8:C44)</f>
        <v>3384649.4477000004</v>
      </c>
      <c r="D45" s="27">
        <f t="shared" ref="D45:BE45" si="56">SUM(D8:D44)</f>
        <v>2492354.5312999999</v>
      </c>
      <c r="E45" s="27">
        <f t="shared" si="56"/>
        <v>1824065.3868999996</v>
      </c>
      <c r="F45" s="27">
        <f t="shared" si="56"/>
        <v>29450.049999999996</v>
      </c>
      <c r="G45" s="27">
        <f t="shared" si="56"/>
        <v>0</v>
      </c>
      <c r="H45" s="27">
        <f t="shared" si="56"/>
        <v>0</v>
      </c>
      <c r="I45" s="27">
        <f t="shared" si="56"/>
        <v>0</v>
      </c>
      <c r="J45" s="27">
        <f t="shared" si="56"/>
        <v>0</v>
      </c>
      <c r="K45" s="27">
        <f t="shared" si="56"/>
        <v>0</v>
      </c>
      <c r="L45" s="27">
        <f t="shared" si="56"/>
        <v>30202.941300000002</v>
      </c>
      <c r="M45" s="27">
        <f t="shared" si="56"/>
        <v>58156.133799999996</v>
      </c>
      <c r="N45" s="27">
        <f t="shared" si="56"/>
        <v>204.32839999999999</v>
      </c>
      <c r="O45" s="27">
        <f t="shared" si="56"/>
        <v>56724.113299999997</v>
      </c>
      <c r="P45" s="27">
        <f t="shared" si="56"/>
        <v>162173.42109999995</v>
      </c>
      <c r="Q45" s="27">
        <f t="shared" si="56"/>
        <v>0</v>
      </c>
      <c r="R45" s="27">
        <f t="shared" si="56"/>
        <v>331378.15649999992</v>
      </c>
      <c r="S45" s="27">
        <f t="shared" si="56"/>
        <v>448344.55989999993</v>
      </c>
      <c r="T45" s="27">
        <f t="shared" si="56"/>
        <v>370017.06</v>
      </c>
      <c r="U45" s="27">
        <f t="shared" si="56"/>
        <v>18369.492199999997</v>
      </c>
      <c r="V45" s="27">
        <f t="shared" si="56"/>
        <v>51019.686700000006</v>
      </c>
      <c r="W45" s="27">
        <f t="shared" si="56"/>
        <v>0</v>
      </c>
      <c r="X45" s="27">
        <f t="shared" si="56"/>
        <v>0</v>
      </c>
      <c r="Y45" s="27">
        <f t="shared" si="56"/>
        <v>0</v>
      </c>
      <c r="Z45" s="27">
        <f t="shared" si="56"/>
        <v>1227.2009999999996</v>
      </c>
      <c r="AA45" s="27">
        <f t="shared" si="56"/>
        <v>7711.1200000000008</v>
      </c>
      <c r="AB45" s="27">
        <f t="shared" si="56"/>
        <v>101337.48549999998</v>
      </c>
      <c r="AC45" s="27">
        <f t="shared" si="56"/>
        <v>97346.283999999985</v>
      </c>
      <c r="AD45" s="27">
        <f t="shared" si="56"/>
        <v>1465.2181999999998</v>
      </c>
      <c r="AE45" s="27">
        <f t="shared" si="56"/>
        <v>1653.3498999999999</v>
      </c>
      <c r="AF45" s="27">
        <f t="shared" si="56"/>
        <v>872.63340000000017</v>
      </c>
      <c r="AG45" s="27">
        <f t="shared" si="56"/>
        <v>0</v>
      </c>
      <c r="AH45" s="27">
        <f t="shared" si="56"/>
        <v>250978.81270000001</v>
      </c>
      <c r="AI45" s="27">
        <f t="shared" si="56"/>
        <v>199129.19709999996</v>
      </c>
      <c r="AJ45" s="27">
        <f t="shared" si="56"/>
        <v>12629.079099999999</v>
      </c>
      <c r="AK45" s="27">
        <f t="shared" si="56"/>
        <v>18163.629400000005</v>
      </c>
      <c r="AL45" s="27">
        <f t="shared" si="56"/>
        <v>7808.5948000000008</v>
      </c>
      <c r="AM45" s="27">
        <f t="shared" si="56"/>
        <v>8831.0437999999995</v>
      </c>
      <c r="AN45" s="27">
        <f t="shared" si="56"/>
        <v>4417.2684999999992</v>
      </c>
      <c r="AO45" s="27">
        <f t="shared" si="56"/>
        <v>0</v>
      </c>
      <c r="AP45" s="27">
        <f t="shared" si="56"/>
        <v>88956.0671</v>
      </c>
      <c r="AQ45" s="27">
        <f t="shared" si="56"/>
        <v>48860.573100000016</v>
      </c>
      <c r="AR45" s="27">
        <f t="shared" si="56"/>
        <v>21578.247199999998</v>
      </c>
      <c r="AS45" s="27">
        <f t="shared" si="56"/>
        <v>7895.0275999999994</v>
      </c>
      <c r="AT45" s="27">
        <f t="shared" si="56"/>
        <v>847.08060000000012</v>
      </c>
      <c r="AU45" s="27">
        <f t="shared" si="56"/>
        <v>17.573399999999999</v>
      </c>
      <c r="AV45" s="27">
        <f t="shared" si="56"/>
        <v>2017.1641999999997</v>
      </c>
      <c r="AW45" s="27">
        <f t="shared" si="56"/>
        <v>571.12729999999999</v>
      </c>
      <c r="AX45" s="27">
        <f t="shared" si="56"/>
        <v>1150.6583000000001</v>
      </c>
      <c r="AY45" s="27">
        <f t="shared" si="56"/>
        <v>6018.6153999999988</v>
      </c>
      <c r="AZ45" s="27">
        <f t="shared" si="56"/>
        <v>1685.1261999999997</v>
      </c>
      <c r="BA45" s="27">
        <f t="shared" si="56"/>
        <v>1685.1261999999997</v>
      </c>
      <c r="BB45" s="27">
        <f t="shared" si="56"/>
        <v>0</v>
      </c>
      <c r="BC45" s="27">
        <f t="shared" si="56"/>
        <v>992.8649999999999</v>
      </c>
      <c r="BD45" s="27">
        <f t="shared" si="56"/>
        <v>992.8649999999999</v>
      </c>
      <c r="BE45" s="27">
        <f t="shared" si="56"/>
        <v>0</v>
      </c>
    </row>
    <row r="46" spans="1:57" x14ac:dyDescent="0.25">
      <c r="C46" s="22"/>
      <c r="D46" s="23"/>
      <c r="E46" s="23"/>
      <c r="F46" s="23"/>
      <c r="G46" s="22"/>
    </row>
  </sheetData>
  <sheetProtection algorithmName="SHA-512" hashValue="It12Czu9t5GXtwVSBh7BfRMWMxYUePqt4G5xS3al8sIyKsg/PPFHSJKIHot01pMoFDlBbzPay5ifnVprHA7mCQ==" saltValue="kDK/Gd2/EZyYAq9pfown8A==" spinCount="100000" sheet="1" objects="1" scenarios="1"/>
  <mergeCells count="29">
    <mergeCell ref="A4:A6"/>
    <mergeCell ref="B4:B6"/>
    <mergeCell ref="C4:C6"/>
    <mergeCell ref="D4:R4"/>
    <mergeCell ref="D5:D6"/>
    <mergeCell ref="E5:R5"/>
    <mergeCell ref="AZ4:BB4"/>
    <mergeCell ref="BC4:BE4"/>
    <mergeCell ref="D1:N1"/>
    <mergeCell ref="P1:R1"/>
    <mergeCell ref="D2:N2"/>
    <mergeCell ref="D3:N3"/>
    <mergeCell ref="P3:R3"/>
    <mergeCell ref="AH5:AH6"/>
    <mergeCell ref="S4:AA4"/>
    <mergeCell ref="AB4:AG4"/>
    <mergeCell ref="AH4:AO4"/>
    <mergeCell ref="AP4:AY4"/>
    <mergeCell ref="S5:S6"/>
    <mergeCell ref="T5:AA5"/>
    <mergeCell ref="AB5:AB6"/>
    <mergeCell ref="AC5:AG5"/>
    <mergeCell ref="BD5:BE5"/>
    <mergeCell ref="AI5:AO5"/>
    <mergeCell ref="AP5:AP6"/>
    <mergeCell ref="AQ5:AY5"/>
    <mergeCell ref="AZ5:AZ6"/>
    <mergeCell ref="BA5:BB5"/>
    <mergeCell ref="BC5:BC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republica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Anatol Zavadschi</dc:creator>
  <cp:lastModifiedBy>Anatol Zavadschi</cp:lastModifiedBy>
  <dcterms:created xsi:type="dcterms:W3CDTF">2026-03-23T09:11:53Z</dcterms:created>
  <dcterms:modified xsi:type="dcterms:W3CDTF">2026-03-30T06:42:36Z</dcterms:modified>
</cp:coreProperties>
</file>