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lascu\Desktop\fonduri saitul\"/>
    </mc:Choice>
  </mc:AlternateContent>
  <bookViews>
    <workbookView xWindow="0" yWindow="0" windowWidth="15240" windowHeight="9240"/>
  </bookViews>
  <sheets>
    <sheet name="Sheet1" sheetId="1" r:id="rId1"/>
  </sheets>
  <definedNames>
    <definedName name="_xlnm.Print_Area" localSheetId="0">Sheet1!$A$1:$G$374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2" i="1" l="1"/>
  <c r="F372" i="1"/>
  <c r="E372" i="1"/>
  <c r="G344" i="1"/>
  <c r="E344" i="1"/>
  <c r="G339" i="1"/>
  <c r="G336" i="1"/>
  <c r="F336" i="1"/>
  <c r="E336" i="1"/>
  <c r="G321" i="1"/>
  <c r="E321" i="1"/>
  <c r="G312" i="1"/>
  <c r="F312" i="1"/>
  <c r="E312" i="1"/>
  <c r="G305" i="1"/>
  <c r="F305" i="1"/>
  <c r="E305" i="1"/>
  <c r="G297" i="1"/>
  <c r="F297" i="1"/>
  <c r="E297" i="1"/>
  <c r="G290" i="1"/>
  <c r="F290" i="1"/>
  <c r="E290" i="1"/>
  <c r="G275" i="1"/>
  <c r="F275" i="1"/>
  <c r="E275" i="1"/>
  <c r="G260" i="1"/>
  <c r="F260" i="1"/>
  <c r="E260" i="1"/>
  <c r="G250" i="1"/>
  <c r="E250" i="1"/>
  <c r="G243" i="1"/>
  <c r="F243" i="1"/>
  <c r="E243" i="1"/>
  <c r="G233" i="1"/>
  <c r="F233" i="1"/>
  <c r="E233" i="1"/>
  <c r="E221" i="1"/>
  <c r="G216" i="1"/>
  <c r="E216" i="1"/>
  <c r="G203" i="1"/>
  <c r="F203" i="1"/>
  <c r="E203" i="1"/>
  <c r="G198" i="1"/>
  <c r="F198" i="1"/>
  <c r="E198" i="1"/>
  <c r="G182" i="1"/>
  <c r="F182" i="1"/>
  <c r="E182" i="1"/>
  <c r="G168" i="1"/>
  <c r="E168" i="1"/>
  <c r="G159" i="1"/>
  <c r="E159" i="1"/>
  <c r="G152" i="1"/>
  <c r="F152" i="1"/>
  <c r="E152" i="1"/>
  <c r="G139" i="1"/>
  <c r="E139" i="1"/>
  <c r="G132" i="1"/>
  <c r="F132" i="1"/>
  <c r="E132" i="1"/>
  <c r="G128" i="1"/>
  <c r="F128" i="1"/>
  <c r="E128" i="1"/>
  <c r="G117" i="1"/>
  <c r="F117" i="1"/>
  <c r="E117" i="1"/>
  <c r="G109" i="1"/>
  <c r="F109" i="1"/>
  <c r="E109" i="1"/>
  <c r="G95" i="1"/>
  <c r="F95" i="1"/>
  <c r="E95" i="1"/>
  <c r="G85" i="1"/>
  <c r="F85" i="1"/>
  <c r="E85" i="1"/>
  <c r="G77" i="1"/>
  <c r="G71" i="1"/>
  <c r="E71" i="1"/>
  <c r="G62" i="1"/>
  <c r="F62" i="1"/>
  <c r="E62" i="1"/>
  <c r="G49" i="1"/>
  <c r="F49" i="1"/>
  <c r="E49" i="1"/>
  <c r="G40" i="1"/>
  <c r="F40" i="1"/>
  <c r="E40" i="1"/>
  <c r="G29" i="1"/>
  <c r="E29" i="1"/>
  <c r="E23" i="1"/>
  <c r="G16" i="1"/>
  <c r="F16" i="1"/>
  <c r="E16" i="1"/>
  <c r="E374" i="1" l="1"/>
  <c r="F374" i="1"/>
  <c r="G374" i="1"/>
</calcChain>
</file>

<file path=xl/sharedStrings.xml><?xml version="1.0" encoding="utf-8"?>
<sst xmlns="http://schemas.openxmlformats.org/spreadsheetml/2006/main" count="669" uniqueCount="591">
  <si>
    <t>anul 2022</t>
  </si>
  <si>
    <t>anul 2023</t>
  </si>
  <si>
    <t>anul 2024</t>
  </si>
  <si>
    <t>Reconstrucția rețelei de apeduct și conectarea consumatorilor în perimetrul străzilor Tineretului-Soarelui, or. Anenii Noi</t>
  </si>
  <si>
    <t>Primăria or. Anenii Noi</t>
  </si>
  <si>
    <t>Anenii Noi - oraș mai curat, mai sănătos și mai durabil</t>
  </si>
  <si>
    <t>EcoReviVA Revitalizarea ecologică a văii Cobusca Veche</t>
  </si>
  <si>
    <t>Primăria Cobusca Veche</t>
  </si>
  <si>
    <t>Oaze verzi în Puhăceni. Proiect pentru biodiversitate și sustenabilitate</t>
  </si>
  <si>
    <t>Primăria Puhăceni</t>
  </si>
  <si>
    <t>Eu îmi fac satul mai curat</t>
  </si>
  <si>
    <t>AO Șerpenenii de Pretutindeni, s.Șerpeni</t>
  </si>
  <si>
    <t>O comună prietenoasă a mediului din comuna Chetrosu, Anenii Noi</t>
  </si>
  <si>
    <t>Primăria Chetrosu</t>
  </si>
  <si>
    <t>Reducerea riscurilor de inundații in s.Telița prin consolidarea capacităților de management a efectelor schimbărilor climatice și crearea infrastructurii de răspuns în caz de dezastre legate de inundații în zona riverană a râului Nistru</t>
  </si>
  <si>
    <t>Primăria Telița</t>
  </si>
  <si>
    <t>Un mediu sănătos furnizează aer curat</t>
  </si>
  <si>
    <t>Primăria Bulboaca</t>
  </si>
  <si>
    <t>total raion</t>
  </si>
  <si>
    <t>Construcția rețelei de canalizare și stațiilor de epurare din sat</t>
  </si>
  <si>
    <t>Primăria Bașcalia</t>
  </si>
  <si>
    <t>Rețea de alimentare cu apă și retea de canalizare a satului</t>
  </si>
  <si>
    <t>Primăria Carabetovca</t>
  </si>
  <si>
    <t>Construcția rețelei de canalizare a 3 stații de pompare și a stației de epurare</t>
  </si>
  <si>
    <t>Primăria Iordanovca</t>
  </si>
  <si>
    <t>Sistemul de canalizare și stația de epurare a satului</t>
  </si>
  <si>
    <t>Primăria Sadaclia</t>
  </si>
  <si>
    <t>Construcția rețelelor de alimentare cu apă, canalizare, montarea stației de clorinare a apelor potabile, stație de epurare, construcția wc public la complexul monastic Sf. Ierarh Nicolae</t>
  </si>
  <si>
    <t>Mănăstirea Sfântul Ierarh Nicolae, Sadaclia</t>
  </si>
  <si>
    <t>Alimentarea cu apă și canalizarea a masivului locativ din partea de nord-vest a satului</t>
  </si>
  <si>
    <t>Primăria Corjeuți</t>
  </si>
  <si>
    <t>Extinderea sistemului de aprovizionare cu apă</t>
  </si>
  <si>
    <t>Primăria or. Lipcani</t>
  </si>
  <si>
    <t>Crearea condițiilor optime de colectarea deșeurilor solide în satul Criva, Briceni</t>
  </si>
  <si>
    <t>Primăria Criva</t>
  </si>
  <si>
    <t>Restabilirea iazului din satul Drepcăuți</t>
  </si>
  <si>
    <t>Primăria Drepcăuți</t>
  </si>
  <si>
    <t>Construcția sistemului de alimentare cu apă și a sistemului de canalizare în sat</t>
  </si>
  <si>
    <t>Primăria Andrușul de Jos</t>
  </si>
  <si>
    <t>Îmbunătățirea sistemului de colectare selectivă și gestionare eficientă a deșeurilor menajere în satul Andrușul de Jos, Cahul</t>
  </si>
  <si>
    <t>Construcţia sistemului de canalizare și epurare</t>
  </si>
  <si>
    <t>Primăria Giurgiulești</t>
  </si>
  <si>
    <t>Construcţia sistemului de apeduct,  canalizare şi epurare în s. Frumuşica, com. Chioselia Mare</t>
  </si>
  <si>
    <t>Primăria Chioselia Mare</t>
  </si>
  <si>
    <t>Sistem de management integrat al deșeurilor în raionul Cahul</t>
  </si>
  <si>
    <t>Consiliul raional Cahul</t>
  </si>
  <si>
    <t>Salubrizarea, amenajarea și înverzirea gunoiștii din satul Manta, r. Cahul</t>
  </si>
  <si>
    <t>Primăria Manta</t>
  </si>
  <si>
    <t>Comunitate salubră într-un mediu curat</t>
  </si>
  <si>
    <t>Primăria Zîrnești</t>
  </si>
  <si>
    <t xml:space="preserve">Un sat curat - un mediu protejat </t>
  </si>
  <si>
    <t>Primăria Slobozia Mare</t>
  </si>
  <si>
    <t>Eficientizarea serviciului de salubrizare în satul Chioselia Mare, Cahul</t>
  </si>
  <si>
    <t>Construcţia reţelelor exterioare de canalizare şi a staţiei de epurare a apelor uzate</t>
  </si>
  <si>
    <t>Primăria Cociulia</t>
  </si>
  <si>
    <t>Proiectarea rețelei de apeduct și a turnului de apă în satul Dimitrova</t>
  </si>
  <si>
    <t>Primăria Cîietu</t>
  </si>
  <si>
    <t>Construcția apeductului și a sistemului de canalizare</t>
  </si>
  <si>
    <t>Primăria Baimaclia</t>
  </si>
  <si>
    <t>Reabilitarea zonelor umede pentru reînvierea florei și faunei în lunca rîului Prut din componența comunei Țiganca</t>
  </si>
  <si>
    <t>Primăria Țiganca</t>
  </si>
  <si>
    <t>Managementul integral al deșeurilor în com. Lingura, Cantemir</t>
  </si>
  <si>
    <t>Primăria Lingura</t>
  </si>
  <si>
    <t>EcoSadîc: Îmbunătățirea Gestionării Deșeurilor pentru un Viitor Mai Curat</t>
  </si>
  <si>
    <t>Primăria Sadîc</t>
  </si>
  <si>
    <t>Amenajarea ecologică a terenului aferent Mănăstirii Eroilor din s. Stoianovca pentru un mediu sănătos și sporirea atractivității turistice</t>
  </si>
  <si>
    <t>Comunitatea religioasă Mănăstirea Eroilor cu hramul „Înălțarea Domnului”, s.Stoianovca</t>
  </si>
  <si>
    <t xml:space="preserve">Alimentarea cu apă a satului   </t>
  </si>
  <si>
    <t>Primăria Frumoasa</t>
  </si>
  <si>
    <t>Primăria Vărzăreștii Noi</t>
  </si>
  <si>
    <t>Construcția rețelelor de alimentare cu apă</t>
  </si>
  <si>
    <t>Primăria Nișcani</t>
  </si>
  <si>
    <t>Construcția rețelei de apeduct și canalizare în partea de nord - vest a orașului Călărași și reabilitarea unui segment de apeduct</t>
  </si>
  <si>
    <t>Primăria or. Călărași</t>
  </si>
  <si>
    <t>Alimentarea cu apă a localității</t>
  </si>
  <si>
    <t>Primăria Bahmut</t>
  </si>
  <si>
    <t>Consolidarea și amenajarea luncii râulețului din centrul localității cu organizarea scurgerii apelor pluviale</t>
  </si>
  <si>
    <t>Primăria Onișcani</t>
  </si>
  <si>
    <t>Extinderea sistemului de canalizare</t>
  </si>
  <si>
    <t>Primăria Sipoteni</t>
  </si>
  <si>
    <t>Îmbunătățirea sistemului de management al deșeurilor solide în com. Sipoteni</t>
  </si>
  <si>
    <t>Reabilitarea parțială a râulețului Ula din satul Răciula, Călărași</t>
  </si>
  <si>
    <t>Primăria Răciula</t>
  </si>
  <si>
    <t xml:space="preserve">Managementul integrat și colectarea deșeurilor în localitatea Bahmut, Călărași </t>
  </si>
  <si>
    <t>Amenajarea și consolidarea luncii râulețului din centrul s. Onișcani raionul Călărași</t>
  </si>
  <si>
    <t xml:space="preserve">total raion </t>
  </si>
  <si>
    <t>Împădurire terenului nr. 2701409142</t>
  </si>
  <si>
    <t>Primăria Căușeni</t>
  </si>
  <si>
    <t>Construcția rețelelor de canalizare, stației de epurare și fântânii arteziene în s.Surchiceni</t>
  </si>
  <si>
    <t>Renovarea sistemului de aprovizionare cu apă potabilă</t>
  </si>
  <si>
    <t>Primăria Grigorievca</t>
  </si>
  <si>
    <t>Aprovizionare cu apă potabilă și sistem de canalizare</t>
  </si>
  <si>
    <t>Primăria Coșcalia</t>
  </si>
  <si>
    <t xml:space="preserve">Construcția sistemului de aprovizionare cu apă și canalizare în satele Baurci și Chircăieștii Noi </t>
  </si>
  <si>
    <t>Primăria Chircăieștii Noi</t>
  </si>
  <si>
    <t>Amenajarea spațiilor verzi în preajma râului Ceaga din localitatea Baimaclia</t>
  </si>
  <si>
    <t>Amenajarea sectorului albiei râului Vorocei (Căinari) cu lungimea de 0,30 km din orașul Căinari, Căușeni</t>
  </si>
  <si>
    <t>Primăria Căinari</t>
  </si>
  <si>
    <t>Consolidarea ravenei contra alunecărilor de teren</t>
  </si>
  <si>
    <t>Primăria Cazaclia</t>
  </si>
  <si>
    <t>Reconstrucția parcului orașului ca dezvoltare ecologică durabilă</t>
  </si>
  <si>
    <t>Primăria or.Ceadîr Lunga</t>
  </si>
  <si>
    <t>Gestionarea durabilă a deșeurilor animaliere prin crearea sistemului ecoinovativ de reciclare a gunoiului de grajd</t>
  </si>
  <si>
    <t>SRL Doksancom, s. Tomai</t>
  </si>
  <si>
    <t>Curățarea și adâncirea râului Lunguța în hotarele administrativ-teritoriale ale primăriei s. Gaidar</t>
  </si>
  <si>
    <t>Primăria Gaidar</t>
  </si>
  <si>
    <t>Stație de pompare și sistemul de canalizare</t>
  </si>
  <si>
    <t>Primăria Valea Perjei</t>
  </si>
  <si>
    <t>Construcția rețelelor de apeduct și canalizare în cartierul nou construit și construcția stației de epurare pentru s. Ecaterinovca</t>
  </si>
  <si>
    <t>Primăria Ecaterinovca</t>
  </si>
  <si>
    <t>Alimentarea cu apă, evacuarea și epurarea apelor uzate</t>
  </si>
  <si>
    <t>Primăria Gradiște</t>
  </si>
  <si>
    <t>Construcția rețelei de canalizare din s. Sagaidac</t>
  </si>
  <si>
    <t>Primăria Sagaidac</t>
  </si>
  <si>
    <t>Coștangalia - sat cu râuleț curățat și amenajat</t>
  </si>
  <si>
    <t>Eco-parc Valea Perjei</t>
  </si>
  <si>
    <t>Colectorul de canalizare gravitaționala și sub presiune, construcția stației de epurare cu conectarea obiectelor sociale și a unui sector privat din s. Avdarma</t>
  </si>
  <si>
    <t>Primăria Avdarma</t>
  </si>
  <si>
    <t xml:space="preserve">Sistemul de canalizare în sat  </t>
  </si>
  <si>
    <t>primăria Congaz</t>
  </si>
  <si>
    <t>Construcția sistemului de canalizare</t>
  </si>
  <si>
    <t>Primăria Chioselia Rusă</t>
  </si>
  <si>
    <t>Canalizarea comunei</t>
  </si>
  <si>
    <t>Primăria Svetlîi</t>
  </si>
  <si>
    <t xml:space="preserve">Reconstrucția stației de epurare și a stației de pompare  </t>
  </si>
  <si>
    <t xml:space="preserve">Rețele de alimentare cu apă potabilă și canalizare a raionului "Zayalpujie" </t>
  </si>
  <si>
    <t>ÎM SU-Canal, or. Comrat</t>
  </si>
  <si>
    <t>Construcția conductei de apă și a sistemului de canalizare</t>
  </si>
  <si>
    <t>Primăria Congazcicul de Sus</t>
  </si>
  <si>
    <t xml:space="preserve">Reconstrucția colectorului principal de canalizare din mun. Comrat </t>
  </si>
  <si>
    <t>Primăria or. Comrat</t>
  </si>
  <si>
    <t>Apeduct în satul Mardareuca</t>
  </si>
  <si>
    <t>Primăria Boșcana</t>
  </si>
  <si>
    <t xml:space="preserve">Sistem de apeduct în satul Boșcana </t>
  </si>
  <si>
    <t>Construcția rețelelor de apeduct și canalizare</t>
  </si>
  <si>
    <t>Primăria Izbiște</t>
  </si>
  <si>
    <t xml:space="preserve">Extinderea stației de epurare conform proiectului și rețele de apedcut și canalizare în sectorul nou din sat </t>
  </si>
  <si>
    <t>Primăria Măgdăcești</t>
  </si>
  <si>
    <t>Sistemul de canalizare în sat</t>
  </si>
  <si>
    <t>Primăria Rîșcova</t>
  </si>
  <si>
    <t>Construcția sistemului de alimentare cu apă, canalizare și epurare</t>
  </si>
  <si>
    <t>Primăria Hîrtopul Mare</t>
  </si>
  <si>
    <t>Procurarea și instalarea a trei rezervoare de tip "Rujnovschii"</t>
  </si>
  <si>
    <t>Primăria Corjova</t>
  </si>
  <si>
    <t>Rețele magistrale de canalizare și stația de epurare</t>
  </si>
  <si>
    <t>Primăria Ișnovăț</t>
  </si>
  <si>
    <t xml:space="preserve">Lucrări de decolmatare a canalului râului Tișova s. Ratuș com. Drăsliceni </t>
  </si>
  <si>
    <t>Primăria Drăsliceni</t>
  </si>
  <si>
    <t>Lichidarea gunoiștii neautorizate în s. Stețcani, comuna Miclești, Criuleni</t>
  </si>
  <si>
    <t>Primăria Miclești</t>
  </si>
  <si>
    <t>Lichidarea a două gunoiști neautorizate din satul Işnovăţ, raionul Criuleni</t>
  </si>
  <si>
    <t xml:space="preserve">О comunitate verde pentru un viitor durabil </t>
  </si>
  <si>
    <t>AO Speranța, s. Boșcana</t>
  </si>
  <si>
    <t>Rețele de alimentare cu apă</t>
  </si>
  <si>
    <t>Primăria satului Dondușeni</t>
  </si>
  <si>
    <t xml:space="preserve">Alimentarea cu apă și rețele de canalizare din sat </t>
  </si>
  <si>
    <t>Primăria Frasîn</t>
  </si>
  <si>
    <t xml:space="preserve">Alimentarea cu apă a satului  </t>
  </si>
  <si>
    <t>Primăria Briceni</t>
  </si>
  <si>
    <t>Sistem de alimentare cu apă a satului</t>
  </si>
  <si>
    <t>Primăria Horodiște</t>
  </si>
  <si>
    <t>Aprovizionarea cu apă, canalizare și stația de epurare din sat</t>
  </si>
  <si>
    <t>Primăria Plop</t>
  </si>
  <si>
    <t xml:space="preserve">Renașterea râului Cubolta - ape curate pentru natură și comunitate </t>
  </si>
  <si>
    <t>Rețele de canalizare și stație de epurare</t>
  </si>
  <si>
    <t>Primăria Gribova</t>
  </si>
  <si>
    <t>Alimentarea cu apă a satului</t>
  </si>
  <si>
    <t>Primăria Maramonovca</t>
  </si>
  <si>
    <t xml:space="preserve">Alimentarea cu apă, evacuarea apelor uzate din sat </t>
  </si>
  <si>
    <t>Primăria Mîndîc</t>
  </si>
  <si>
    <t xml:space="preserve">Lucrări de construcție a rețelelor de alimentare cu apă a zonei II din sat </t>
  </si>
  <si>
    <t>Primăria Sofia</t>
  </si>
  <si>
    <t>Crearea spațiilor verzi în localitatea Dominteni, Drochia</t>
  </si>
  <si>
    <t>Primăria Dominteni</t>
  </si>
  <si>
    <t>Modernizarea serviciului public de colectare și evacuare a deșeurilor pentru un mediu mai curat în or. Drochia</t>
  </si>
  <si>
    <t>Primăria or.Drochia</t>
  </si>
  <si>
    <t>Crearea zonelor verzi cu efect silvoterapeutic</t>
  </si>
  <si>
    <t>Plantarea arborilor, perdea verde de protecție pentru diminuarea impactului negativ a furtunilor în s. Drochia și asigurarea unui mediu favorabil pentru localnici</t>
  </si>
  <si>
    <t>Primăria sat. Drochia</t>
  </si>
  <si>
    <t>Lucrări de recultivare și amenajare a gunoiștii s. Zgurița, Drochia</t>
  </si>
  <si>
    <t>Primăria Zgurița</t>
  </si>
  <si>
    <t>Construcția stației de epurare a apelor reziduale</t>
  </si>
  <si>
    <t>ÎM Centrul de odihnă pentru copii și tineret „Prietenia”</t>
  </si>
  <si>
    <t>Rețele de apeduct, canalizare și epurare în satul Molovata</t>
  </si>
  <si>
    <t>Primăria Molovata</t>
  </si>
  <si>
    <t>Primăria Stolniceni</t>
  </si>
  <si>
    <t>Construcția rețelelor de alimentare cu apa și canalizare</t>
  </si>
  <si>
    <t>Primăria Zăbriceni</t>
  </si>
  <si>
    <t xml:space="preserve">Construcția rețelei de apeduct a satului  </t>
  </si>
  <si>
    <t>Primăria Cuconeștii Noi</t>
  </si>
  <si>
    <t xml:space="preserve">Proiectul Eco Cupcini îmbunătățirea sistemului de colectare a deșeurilor </t>
  </si>
  <si>
    <t>Primăria Cupcini</t>
  </si>
  <si>
    <t>Iazul Oamenilor</t>
  </si>
  <si>
    <t>Primăria Cepeleuți</t>
  </si>
  <si>
    <t>Primăria Călugăr</t>
  </si>
  <si>
    <t xml:space="preserve">Construcția rețelei de aprovizionare cu apă și canalizare </t>
  </si>
  <si>
    <t>Primăria Pîrlița</t>
  </si>
  <si>
    <t>Primăria Horești</t>
  </si>
  <si>
    <t>Primăria Albinețul Vechi</t>
  </si>
  <si>
    <t>Primăria Chetriș</t>
  </si>
  <si>
    <t>Construcția sistemului de aprovizionare cu apă în satul Sărata Nouă</t>
  </si>
  <si>
    <t>Primăria Sărata Veche</t>
  </si>
  <si>
    <t>Alimentarea cu apă a satului Doltu</t>
  </si>
  <si>
    <t>Primăria Ișcălău</t>
  </si>
  <si>
    <t>Extinderea proiectului de alimentare cu apă, evacuare și epurarea apelor uzate</t>
  </si>
  <si>
    <t>Primăria Catranîc</t>
  </si>
  <si>
    <t>Primăria Obreja Veche</t>
  </si>
  <si>
    <t>Alimentarea or. Fălești cu apă din râul Prut</t>
  </si>
  <si>
    <t>Consiliul raional Fălești</t>
  </si>
  <si>
    <t>Înființarea unei infrastructuri verzi în satul Hansca, raionul Ialoveni, prin crearea unui mediu sănătos de viață și diversificarea economiei rurale</t>
  </si>
  <si>
    <t>Primăria Făleștii Noi</t>
  </si>
  <si>
    <t xml:space="preserve">Construcția segmentului aducțiunii Gura Căinarului - Florești, amplasat în or.Florești, str. Independenței </t>
  </si>
  <si>
    <t>Primăria or. Florești</t>
  </si>
  <si>
    <t>Construcția sistemului de alimentare cu apă</t>
  </si>
  <si>
    <t>Primăria Ciripcău</t>
  </si>
  <si>
    <t>Construcția rețelelor sătești de apeduct și canalizare</t>
  </si>
  <si>
    <t>Primăria Rădulenii Vechi</t>
  </si>
  <si>
    <t>Construcția sistemului de alimentare cu apă potabilă a satului</t>
  </si>
  <si>
    <t>Primăria Prajila</t>
  </si>
  <si>
    <t xml:space="preserve">Îmbunătățirea gestionării sistemului de management integrat al deșeurilor solide în s. Mărculești </t>
  </si>
  <si>
    <t>Primăria s. Mărculești</t>
  </si>
  <si>
    <t>Construcția sistemului de canalizare a apelor de canalizare a apelor uzate</t>
  </si>
  <si>
    <t>Primăria Petrunea</t>
  </si>
  <si>
    <t xml:space="preserve">Construcția sondei arteziene și a rețelelor de alimentare cu apă din sat </t>
  </si>
  <si>
    <t>Primăria Cajba</t>
  </si>
  <si>
    <t>Primăria Sturzovca</t>
  </si>
  <si>
    <t xml:space="preserve">Sistem de alimentare cu apă a satului </t>
  </si>
  <si>
    <t>Primăria Fundurii Noi</t>
  </si>
  <si>
    <t>Rețea de aprovizionare cu apă și canalizare, forarea sondei arteziene</t>
  </si>
  <si>
    <t>Primăria Cobani</t>
  </si>
  <si>
    <t>Sistemul de alimentare cu apă</t>
  </si>
  <si>
    <t>Primăria Ciuciulea</t>
  </si>
  <si>
    <t>Plantarea unui labirint din arbuști de buxus în Parcul Băștinașilor din s. Ciuciulea și plantarea pe Aleea Băștinașilor a arborilor decorativi</t>
  </si>
  <si>
    <t xml:space="preserve">Construcția sistemului de aprovizionare cu apă, evacuarea apelor uzate și purificarea lor </t>
  </si>
  <si>
    <t>Primăria Sărata Galbenă</t>
  </si>
  <si>
    <t>Măsuri ameliorative pentru combaterea inundațiilor în hotarele administrativ teritoriale ale satului</t>
  </si>
  <si>
    <t>Măsuri ameliorative pentru combaterea inundațiilor prin reconstrucția iazului din Sărata Galbenă, Hîncești</t>
  </si>
  <si>
    <t xml:space="preserve">Extinderea rețelelor exterioare magistrale de canalizare în sat </t>
  </si>
  <si>
    <t>Primăria Fundul Galbenei</t>
  </si>
  <si>
    <t>Construcția sistemului de canalizare și reconstrucția sistemului de aprovizionare cu apă</t>
  </si>
  <si>
    <t>Primăria Mingir</t>
  </si>
  <si>
    <t>Construcția rețelelor magistrale de canalizare, stația de epurare a apelor reziduale în com. Dragușenii Noi</t>
  </si>
  <si>
    <t>Primăria Drăgușenii Noi</t>
  </si>
  <si>
    <t>Extinderea sistemului de alimentare cu apă potabilă și construcția sistemului de evacuare și epurare a apelor uzate</t>
  </si>
  <si>
    <t>Primăria Cărpineni</t>
  </si>
  <si>
    <t>Alimentarea cu apă potabilă a populației s. Lăpușna și sistem de canalizare</t>
  </si>
  <si>
    <t>Primăria Lăpușna</t>
  </si>
  <si>
    <t>Dezvoltarea serviciului de colectare a plasticului</t>
  </si>
  <si>
    <t>AO Lăpușnița Ecoterra</t>
  </si>
  <si>
    <t>Optimizarea sistemului de management al deșeurilor solide în satul Logănești, Hînceşti</t>
  </si>
  <si>
    <t>Primăria Logănești</t>
  </si>
  <si>
    <t>Amenajarea gunoiștii autorizate și lichidarea gunoiștilor neautorizate din Lăpușna</t>
  </si>
  <si>
    <t>Gestionarea corectă și responsabilă a deșeurilor solide în s. Buțeni</t>
  </si>
  <si>
    <t>Primăria Buțeni</t>
  </si>
  <si>
    <t xml:space="preserve">Alimentarea cu apă potabilă și canalizare </t>
  </si>
  <si>
    <t>Primăria Țipala</t>
  </si>
  <si>
    <t>Construcția sistemului de canalizare și a stației de epurare a apelor uzate</t>
  </si>
  <si>
    <t>Primăria Costești</t>
  </si>
  <si>
    <t>Rețele de apeduct pentru aprovizionare cu apă potabilă și forarea a doua sonde arteziene</t>
  </si>
  <si>
    <t>Primăria Ulmu</t>
  </si>
  <si>
    <t>Constructia sistemului de canalizare si a statiei de epurare</t>
  </si>
  <si>
    <t>Primăria Sociteni</t>
  </si>
  <si>
    <t>Instalatii de epurare si retele exterioare de canalizare</t>
  </si>
  <si>
    <t>Primăria Bardar</t>
  </si>
  <si>
    <t>Apeduct magistral de la punctul de racordare din or. Ialoveni spre Sociteni, Danceni, Suruceni, Nimoreni, Malcoci</t>
  </si>
  <si>
    <t>Primăria Nimoreni</t>
  </si>
  <si>
    <t xml:space="preserve">Rețele de canalizare și stație de epurare în sat </t>
  </si>
  <si>
    <t>Primăria Văratic</t>
  </si>
  <si>
    <t>Reabilitarea rețelelor de alimentare cu apă și canalizare, amplasarea stației de epurare și a blocului sanitar pentru mănăstire</t>
  </si>
  <si>
    <t>Mănăstirea Sfântul Gheorghe, Suruceni</t>
  </si>
  <si>
    <t>Construcția rețelelor de canalizare și a stației de epurare din s. Răzeni</t>
  </si>
  <si>
    <t>Primăria Răzeni</t>
  </si>
  <si>
    <t>Construcția sistemului de epurare și canalizare a s. Dănceni</t>
  </si>
  <si>
    <t>Primăria Dănceni</t>
  </si>
  <si>
    <t>Primăria Hansca</t>
  </si>
  <si>
    <t>Extinderea Parcului Viitorului prin protejarea râului ce traversează satul Puhoi</t>
  </si>
  <si>
    <t>Primăria Puhoi</t>
  </si>
  <si>
    <t>Comuna Gangura o comuna verde</t>
  </si>
  <si>
    <t>Primăria Gangura</t>
  </si>
  <si>
    <t>Contribuție pentru viitor fără deșeuri de plastic</t>
  </si>
  <si>
    <t>Primăria Cărbuna</t>
  </si>
  <si>
    <t>Construcția rețelelor de apeduct, rețea de canalizare și stația de epurare din sat</t>
  </si>
  <si>
    <t>Primăria Ceadîr</t>
  </si>
  <si>
    <t>Forarea a două fîntîni arteziene pentru aprovizionarea cu apă potabilă a comunei Tigheci</t>
  </si>
  <si>
    <t>Primăria Tigheci</t>
  </si>
  <si>
    <t>Consolidarea proceselor de eroziune și stoparea alunecărilor de teren</t>
  </si>
  <si>
    <t>Primăria Covurlui</t>
  </si>
  <si>
    <t>Construcția sistemului de aprovizionare cu apă și canalizare în satul Drojdieni din comuna Șișcani</t>
  </si>
  <si>
    <t>Primăria Șișcani</t>
  </si>
  <si>
    <t>Constructia sistemului de aprovizionare cu apă și canalizare în satul Șișcani</t>
  </si>
  <si>
    <t>Extinderea rețelelor de canalizare a satului</t>
  </si>
  <si>
    <t>Primăria Iurceni</t>
  </si>
  <si>
    <t xml:space="preserve">Aprovizionarea cu apă potabilă a satului Valea-Nîrnovei  </t>
  </si>
  <si>
    <t>Primăria Ciutești</t>
  </si>
  <si>
    <t>Stația de purificare și rețele de canalizare la gradinița de copii și gimnaziul din sat</t>
  </si>
  <si>
    <t>Primăria Bălăurești</t>
  </si>
  <si>
    <t>Amenajarea parcului de odihnă din oraș</t>
  </si>
  <si>
    <t>Primăria or. Nisporeni</t>
  </si>
  <si>
    <t>Reducerea impactului negativ asupra mediului în or. Nisporeni prin îmbunătățirea serviciului de gestionare a deșeurilor</t>
  </si>
  <si>
    <t xml:space="preserve">Alimentarea cu apa a satului </t>
  </si>
  <si>
    <t>Primăria Marinici</t>
  </si>
  <si>
    <t>Creșterea gradului de conștientizare a populației privind necesitatea protecției mediului prin amenajarea unui spațiu verde în com. Boldurești, Nisporeni</t>
  </si>
  <si>
    <t>Primăria Boldurești</t>
  </si>
  <si>
    <t>Înverzirea plaiului, un mediu sănătos și sigur în parcul de odihnă Seliște</t>
  </si>
  <si>
    <t>Primăria Seliște</t>
  </si>
  <si>
    <t>Compostarea - metodă de valorificare a deșeurilor organice</t>
  </si>
  <si>
    <t>ÎM Gospodăria Comunală Nisporeni</t>
  </si>
  <si>
    <t>Construcția rețelelor de apeduct, canalizare și stația de epurare</t>
  </si>
  <si>
    <t>Primăria Bîrnova</t>
  </si>
  <si>
    <t>Racordarea obiectului cu menire social-culturală și a caselor de locuit la apeductul central din oraș</t>
  </si>
  <si>
    <t>Primăria Frunză</t>
  </si>
  <si>
    <t>Sistem de alimentare cu apă a satelor Grinăuți-Moldova și Grinăuți-Raia</t>
  </si>
  <si>
    <t>Primăria Grinăuți-Moldova</t>
  </si>
  <si>
    <t>Construcția rețelei canalizare și stației de epurare a satului</t>
  </si>
  <si>
    <t>Primăria Bolohan</t>
  </si>
  <si>
    <t>Evacuarea și epurarea apelor uzate în satul Ivancea</t>
  </si>
  <si>
    <t>Primăria Ivancea</t>
  </si>
  <si>
    <t>Construcția rețelei de canalizare a satelor Seliște și Lucașeuca</t>
  </si>
  <si>
    <t>Construcția rețelelor de canalizare și stația de epurare</t>
  </si>
  <si>
    <t>Primăria Peresecina</t>
  </si>
  <si>
    <t>Alimentarea cu apă potabilă a satului Mitoc, r.Orhei. Stație de tratare</t>
  </si>
  <si>
    <t>Primăria Mitoc</t>
  </si>
  <si>
    <t>Aprovizionarea cu apă a satului Mălăiești</t>
  </si>
  <si>
    <t>Primăria Mălăiești</t>
  </si>
  <si>
    <t>Alimentarea cu apă și canalizare</t>
  </si>
  <si>
    <t>Primăria Chiperceni</t>
  </si>
  <si>
    <t>Măsuri de management eficient a deșeurilor de pe teritoriul Rezervației Naturale Orheiul Vechi</t>
  </si>
  <si>
    <t>Rezervația Cultural-Naturală „Orheiul Vechi”</t>
  </si>
  <si>
    <t>Inventarierea și cartarea ecosistemelor naturale și a patrimoniului cultural din cadrul ariei protejate de stat „Parcul Național Orhei"</t>
  </si>
  <si>
    <t>Instituția publică Parcul Național Orhei</t>
  </si>
  <si>
    <t>Tratarea deșeurilor. Pași mici pentru o entitate curată</t>
  </si>
  <si>
    <t>Primăria Puțintei</t>
  </si>
  <si>
    <t>Forarea sondei arteziene în scopul aprovizionării cu apă potabilă a populatiei și construcția rețelelor de alimentare cu apă</t>
  </si>
  <si>
    <t>Primăria Sîrcova</t>
  </si>
  <si>
    <t>Forarea sondei arteziene în scopul aprovizionarii cu apă a satului.Construcția rețelelor exterioare de alimentare cu apă</t>
  </si>
  <si>
    <t>Primăria Cogîlniceni</t>
  </si>
  <si>
    <t xml:space="preserve">Construcția sistemului de canalizare cu stație de pompare și stație de epurare a apelor reziduale în sat </t>
  </si>
  <si>
    <t>Primăria Mateuți</t>
  </si>
  <si>
    <t>Construcția rețelei de aprovizionare cu apă și canalizare în sat</t>
  </si>
  <si>
    <t>Primăria Lalova</t>
  </si>
  <si>
    <t>Stația de epurare, montarea instalațiilor de pre tratare mecanică</t>
  </si>
  <si>
    <t>Primăria or. Rezina</t>
  </si>
  <si>
    <t xml:space="preserve">Rețele de apă în partea de est a satului  </t>
  </si>
  <si>
    <t>Primăria Cinișeuți</t>
  </si>
  <si>
    <t>Aprovizionarea cu apă potabilă a s. Mincenii de Jos  și Mincenii de Sus</t>
  </si>
  <si>
    <t>Primăria Mincenii de Jos</t>
  </si>
  <si>
    <t xml:space="preserve">Curățarea bazinului acvatic râulețul Saharna din satul Cinișeuți, Rezina </t>
  </si>
  <si>
    <t>Reconstrucția și extinderea rețelelor de apă în satul Moșeni</t>
  </si>
  <si>
    <t>Primăria Vasileuți</t>
  </si>
  <si>
    <t xml:space="preserve">Sistemul de alimentare cu apă și canalizare din sat </t>
  </si>
  <si>
    <t>Primăria Singureni</t>
  </si>
  <si>
    <t>Înființarea plantației forestiere, plantarea manuală pe suprafață de 6,22 ha în localitatea Mihăileni</t>
  </si>
  <si>
    <t>Primăria Mihaileni</t>
  </si>
  <si>
    <t>Lacul de acumulare Costești - Stânca mai curat prin implicarea APL și a cetățenilor</t>
  </si>
  <si>
    <t>Primăria or. Costești</t>
  </si>
  <si>
    <t>Eliminarea unei porțiuni de gunoiște din apropierea satului Corlăteni</t>
  </si>
  <si>
    <t>Primăria Corlăteni</t>
  </si>
  <si>
    <t>Construcția rețelei de apeduct cu conectarea la sursele de apă din râul Nistru prin branșament la apeductul magistral Bălți-Sîngerei</t>
  </si>
  <si>
    <t>Primăria Bilicenii Vechi</t>
  </si>
  <si>
    <t xml:space="preserve">Alimentarea cu apă potabilă a satului Heciul Vechi </t>
  </si>
  <si>
    <t>Primăria Alexăndreni</t>
  </si>
  <si>
    <t>Alimentarea cu apă a satului Octeabriscoe din comuna Țambula</t>
  </si>
  <si>
    <t>Primăria Țambula</t>
  </si>
  <si>
    <t xml:space="preserve">Alimentarea cu apă, epurarea și evacuarea apelor uzate </t>
  </si>
  <si>
    <t>Primăria Sîngereii Noi</t>
  </si>
  <si>
    <t>Sistem de canalizare și stație de epurare pentur obiecte social culturale</t>
  </si>
  <si>
    <t>Primăria Pepeni</t>
  </si>
  <si>
    <t>Împădurire pentru Comunitate - Protejarea mediului în s. Rădoaia</t>
  </si>
  <si>
    <t>Primăria Rădoaia</t>
  </si>
  <si>
    <t>Revigorarea comunei Dumbrăvița, reîmpădurire și reabilitare pentru viitorul nostru</t>
  </si>
  <si>
    <t>Primăria Dumbrăvița</t>
  </si>
  <si>
    <t>Serviciu de salubrizare selectivă pentru Sîngereii Noi</t>
  </si>
  <si>
    <t>Construcția apeductului magistral spre Căinarii Vechi</t>
  </si>
  <si>
    <t>Primăria Căinarii Vechi</t>
  </si>
  <si>
    <t>Construcția apeductului magistral spre localiățtile Dumbraăveni și Vădeni</t>
  </si>
  <si>
    <t>Primăria Vădeni</t>
  </si>
  <si>
    <t>Primăria Visoca</t>
  </si>
  <si>
    <t>Renovarea complexului de 12 izvoare din Cureșnița Holoșnița</t>
  </si>
  <si>
    <t>Primăria Holoșnița</t>
  </si>
  <si>
    <t>Un pas realizat spre un sat curat</t>
  </si>
  <si>
    <t>AO „Eco-Sor”</t>
  </si>
  <si>
    <t>Extinderea sistemului de management al deșeurilor din mun. Soroca</t>
  </si>
  <si>
    <t>Primăria Soroca</t>
  </si>
  <si>
    <t>Reabilitarea iazului din satul Rudi raionul Soroca</t>
  </si>
  <si>
    <t>Primăria Rudi</t>
  </si>
  <si>
    <t>Renașterea izvorului „La mori”</t>
  </si>
  <si>
    <t>Primăria Cremenciug</t>
  </si>
  <si>
    <t>Managementul integrat al deșeurilor în localitatea Racovăț, Soroca</t>
  </si>
  <si>
    <t>Primăria Racovăț</t>
  </si>
  <si>
    <t>Un sistem centralizat  de colectare a deșeurilor în com. Rublenița</t>
  </si>
  <si>
    <t>Primăria Rublenița</t>
  </si>
  <si>
    <t>Împreună pentru un mediu curat și sănătos (Șeptelici, Soroca)</t>
  </si>
  <si>
    <t xml:space="preserve">AO ”Casa Speranțelor” Centrul de Asistentă Socială </t>
  </si>
  <si>
    <t>Eliminarea gunoiștilor neautorizate în satul Schineni, raionul Soroca</t>
  </si>
  <si>
    <t>Primăria Schineni</t>
  </si>
  <si>
    <t>Un mediu curat în comuna Dărcăuți</t>
  </si>
  <si>
    <t>Primăria Dărcăuți</t>
  </si>
  <si>
    <t>Municipiul Strășeni - rezilient la schimbări climatice și mediu sigur</t>
  </si>
  <si>
    <t>Primăria or. Strășeni</t>
  </si>
  <si>
    <t>Primăria Lozova</t>
  </si>
  <si>
    <t>Rețelele de alimentare cu apă potabilă în intravilanul și extravilanul s. Ghelăuza și Saca, cu conectarea la apeductul existent din or. Strășeni</t>
  </si>
  <si>
    <t>Primăria Ghelăuza</t>
  </si>
  <si>
    <t>Reconstrucția rețelelor de canalizare și a stației de epurare</t>
  </si>
  <si>
    <t>Primăria Zubrești</t>
  </si>
  <si>
    <t xml:space="preserve">Crearea și amenajarea unui scuar în Rezervația Naturală „Codrii” </t>
  </si>
  <si>
    <t>ÎS Rezervația Naturală „Codrii”</t>
  </si>
  <si>
    <t>Aprovizionarea localității cu apă potabilă, construcția sistemului de canalizare și stație de epurare</t>
  </si>
  <si>
    <t>Primăria Negrești</t>
  </si>
  <si>
    <t>Construcţia apeductului Micăuţi-Cojuşna</t>
  </si>
  <si>
    <t>Primăria Cojușna</t>
  </si>
  <si>
    <t>Parteneriate viabile pentru protejarea mediului</t>
  </si>
  <si>
    <t>Primăria Rădeni</t>
  </si>
  <si>
    <t>Sporirea gradului de prevenire a poluării mediului și adaptarea la schimbările climatice pe teritoriul UAT Sireți</t>
  </si>
  <si>
    <t>Primăria Sireți</t>
  </si>
  <si>
    <t>Îmbunătățirea managementului integrat a râulețului Bucovăț afluent al râului Răcătău, din bazinul hidrografic al râului Bîc care trece prin satul Micleușeni, Strășeni</t>
  </si>
  <si>
    <t>Primăria Micleușeni</t>
  </si>
  <si>
    <t>Îmbunătățirea serviciului de salubrizare un pas spre modernizare</t>
  </si>
  <si>
    <t xml:space="preserve">Crearea spațiului verde în comuna Pănășești, Strășeni - crearea și amenajarea parcului din s. Pănășești </t>
  </si>
  <si>
    <t>Primăria Pănășești</t>
  </si>
  <si>
    <t>„Parteneriatul ONG „Terra-1530” - APL Vorniceni are scopul de a asigura un mediu sănătos și sigur în satul Vorniceni și este un model pentru alte localități rurale”</t>
  </si>
  <si>
    <t>AO Terra-1530, Vorniceni</t>
  </si>
  <si>
    <t>Primăria Climăuții de Jos</t>
  </si>
  <si>
    <t xml:space="preserve">Alimentarea cu apă potabilă și canalizare a populației din sat  </t>
  </si>
  <si>
    <t>Primăria Salcia</t>
  </si>
  <si>
    <t>Alimentarea cu apă potabilă și sistemul de canalizare din sat</t>
  </si>
  <si>
    <t>Primăria Pohoarna</t>
  </si>
  <si>
    <t>Renovarea și extinderea apeductului din străzile cartierelor Regiei, Frunze și Botanica din orasul Șoldănești</t>
  </si>
  <si>
    <t>Primăria or. Șoldănești</t>
  </si>
  <si>
    <t>Un sat salubru pentru un mediu curat</t>
  </si>
  <si>
    <t>Primăria Șestaci</t>
  </si>
  <si>
    <t>Renovarea și extinderea apeductului prin sat și a sistemului de canalizare a grădiniței de copii șl liceului din sat</t>
  </si>
  <si>
    <t>Primăria Căplani</t>
  </si>
  <si>
    <t>Construcția sistemului de canalizare și instalare a stației de epurare</t>
  </si>
  <si>
    <t>Primăria Palanca</t>
  </si>
  <si>
    <t>Aprovizionarea cu apă potabilă a masivului locativ</t>
  </si>
  <si>
    <t>Primăria Purcari</t>
  </si>
  <si>
    <t>Construcția sau reconstrucția sistemelor de epurare, canalizare și aprovizionare cu apă</t>
  </si>
  <si>
    <t>Primăria Slobozia</t>
  </si>
  <si>
    <t>Gestionarea gunoiștilor în s. Volintiri</t>
  </si>
  <si>
    <t>Primăria Volintiri</t>
  </si>
  <si>
    <t>Crearea plantației forestiere de protecție în cadrul primăriei Copceac</t>
  </si>
  <si>
    <t>Primăria Copceac</t>
  </si>
  <si>
    <t>Construcția rețelei de canalizare și epurare ( 2 sectoare)</t>
  </si>
  <si>
    <t>Primăria or. Tvardița</t>
  </si>
  <si>
    <t>Primăria Musaitu</t>
  </si>
  <si>
    <t>Primăria Corten</t>
  </si>
  <si>
    <t>Extinderea rețelelor de apeduct din satul Hîrtop</t>
  </si>
  <si>
    <t>Primăria Albota de Jos</t>
  </si>
  <si>
    <t xml:space="preserve">Construcția sistemului de apeduct  </t>
  </si>
  <si>
    <t>Primăria Novosiolovca</t>
  </si>
  <si>
    <t>Reducerea nivelului de poluare a mediului și protejarea sănătății populației prin îmbunătățirea managementul deșeurilor în orașul Telenești, satele Mihalașa și Mihalașa Nouă</t>
  </si>
  <si>
    <t>Primăria or. Telenești</t>
  </si>
  <si>
    <t xml:space="preserve">Alimentarea cu apa a masivului locativ  </t>
  </si>
  <si>
    <t>Primăria Brînzenii Noi</t>
  </si>
  <si>
    <t xml:space="preserve">Evacuarea si epurarea apelor uzate </t>
  </si>
  <si>
    <t>Primăria Verejeni</t>
  </si>
  <si>
    <t xml:space="preserve">Aprovizonarea cu apă și canalizare </t>
  </si>
  <si>
    <t>Primăria Bogzești</t>
  </si>
  <si>
    <t>Dezvoltarea serviciului modern de salubrizare prin colectarea selectivă a deșeurilor solide în satele Ratuș, Mîndra, Zăicani și Zăicanii Noi, Telenești</t>
  </si>
  <si>
    <t>Primăria Ratuș</t>
  </si>
  <si>
    <t xml:space="preserve">Regenerarea spațiilor rurale degradate și crearea de spații verzi pentru asigurarea sustenabilității și rezilienței rurale în comuna Mândrești </t>
  </si>
  <si>
    <t>Primăria Mîndrești</t>
  </si>
  <si>
    <t>Elaborarea proiectului tehnic pentru reabilitarea ecologică a bazinului r. Ciulucul Mic din r. Telenești</t>
  </si>
  <si>
    <t>Consiliul raional Telenești</t>
  </si>
  <si>
    <t>Lucrări de consturcție a sistemelor de canalizare și aprovizionare cu apă</t>
  </si>
  <si>
    <t>Primăria Rădenii Vechi</t>
  </si>
  <si>
    <t>Extinderea rețelelor exterioare de alimentare cu apă</t>
  </si>
  <si>
    <t>Primăria Manoilești</t>
  </si>
  <si>
    <t>Alimentarea cu apă</t>
  </si>
  <si>
    <t>Primăria Hîrcești</t>
  </si>
  <si>
    <t>Construcția sistemului de alimentare cu apă potabilă a localităților comunei Agronomovca (satele Zăzulenii Noi, Negurenii Noi, Agronomovca)</t>
  </si>
  <si>
    <t>Primăria Agronomovca</t>
  </si>
  <si>
    <t xml:space="preserve">Aprovizionarea cu apă potabilă a satului </t>
  </si>
  <si>
    <t>Primăria Unțești</t>
  </si>
  <si>
    <t>Sistem de apeduct de grup pentru ameliorarea situației ecologice din 8 localități ale raionului Ungheni</t>
  </si>
  <si>
    <t>Primăria Boghenii Noi</t>
  </si>
  <si>
    <t>Sistem de alimentare cu apa și canalizare</t>
  </si>
  <si>
    <t>Primăria Năpădeni</t>
  </si>
  <si>
    <t>Alimentarea cu apă și canalizare a or. Cornești. Alimentarea cu apă a s. Romanovca. Stația de tratare din or. Cornești</t>
  </si>
  <si>
    <t>Primăria Cornești</t>
  </si>
  <si>
    <t>Alimentarea cu apă și canalizare a satului</t>
  </si>
  <si>
    <t>Primăria Cornova</t>
  </si>
  <si>
    <t>Apeduct de interconectare a rețelelor orășenești de apă potabilă cu apeductul Zagarancea-Cornești (str. Industrială SP21)</t>
  </si>
  <si>
    <t>Consiliul raional Ungheni</t>
  </si>
  <si>
    <t>Alimentarea cu apă potabilă a satului</t>
  </si>
  <si>
    <t>Primăria Măcărești</t>
  </si>
  <si>
    <t>Mediu curat – comunitate sustenabilă pentru localitățile com. Zagarancea</t>
  </si>
  <si>
    <t>Primăria Zagarancea</t>
  </si>
  <si>
    <t>Curățarea râului Cahul și a canalelor de scurgere în limitele granițelor unității administrativ teritoriale a comunei Etulia, Vulcănești</t>
  </si>
  <si>
    <t>Primăria Etulia</t>
  </si>
  <si>
    <t>Reabilitarea apeductului de la str. Dostoevski până la str. Gluhovski</t>
  </si>
  <si>
    <t>Primăria or. Bălți</t>
  </si>
  <si>
    <t>Rețele de apeduct, canalizare și renovarea apeductului de la sonda până la turnul de apă</t>
  </si>
  <si>
    <t>Primăria Sadovoe</t>
  </si>
  <si>
    <t>Reabilitarea iazului ,,La Carasiov" pin decolmatarea unei suprafețe de l,42 ha</t>
  </si>
  <si>
    <t>Primăria Elizaveta</t>
  </si>
  <si>
    <t>total municipiu</t>
  </si>
  <si>
    <t>Crearea și ameliorarea spațiilor verzi (Ziua Națională a Înverzirii Plaiului)</t>
  </si>
  <si>
    <t>Agenția „Moldsilva”</t>
  </si>
  <si>
    <t xml:space="preserve">Ameliorarea stării ecosistemelor naturale afectate de incendii din RN Prutul de Jos </t>
  </si>
  <si>
    <t>Extinderea suprafețelor acoperite de păduri în fondul forestier</t>
  </si>
  <si>
    <t xml:space="preserve">Consolidarea malului drept al râului Nistru (km 326.70-326.85) </t>
  </si>
  <si>
    <t>Agenția „Apele Moldovei”</t>
  </si>
  <si>
    <t>Complexul de asigurare cu apă potabilă a satelor din raionul Hîncești</t>
  </si>
  <si>
    <t>Lucrări de întărire a digului de protecție și stabilizarea terasamentelor la depozitul de deșeuri din com. Țînțăreni</t>
  </si>
  <si>
    <t>ÎM Regia „Autosalubritate”</t>
  </si>
  <si>
    <t>Măsuri hidrotehnice prioritare ce garantează funcționalitatea prizei de apă pentru alimentarea cu apă a mun. Chișinău la debitele minime din r. Nistru</t>
  </si>
  <si>
    <t>SA „Apă-Canal Chișinău”</t>
  </si>
  <si>
    <t>Editare, tipar și distribuția Revistei trimestriale "Managementul Deșeurilor"</t>
  </si>
  <si>
    <t xml:space="preserve">A.O. Centrul de Instruire și Consultanță "E-CIRCULAR" </t>
  </si>
  <si>
    <t>Construcția rețelelor de canalizare din s. Budești (sectorul locativ D)</t>
  </si>
  <si>
    <t>Primăria Budești</t>
  </si>
  <si>
    <t>Construcția rețelelor de canalizare, renovarea stației de epurare din s. Ciorescu</t>
  </si>
  <si>
    <t>Primăria Ciorescu</t>
  </si>
  <si>
    <t xml:space="preserve">Proiectarea rețelelor de apeduct și canalizare (porțiunea str.Budești - Calea Moșilor)  </t>
  </si>
  <si>
    <t>Primăria Colonița</t>
  </si>
  <si>
    <t>Instalații de epurare și rețelele de canalizare</t>
  </si>
  <si>
    <t>Primăria Cruzești</t>
  </si>
  <si>
    <t>Rețele de canalizare pentru localitățile Cruzești, Budești, Tohatin cu stație de pompare regională</t>
  </si>
  <si>
    <t>Primăria Tohatin</t>
  </si>
  <si>
    <t xml:space="preserve">Curățarea albiei râului Bîc de la str. Petru Rareș până la podul din str. Cantonului  </t>
  </si>
  <si>
    <t>ÎM Direcția Construcții Capitale</t>
  </si>
  <si>
    <t xml:space="preserve">Compostarea deșeurilor vegetale și reciclarea deșeurilor din construcții și demolări </t>
  </si>
  <si>
    <t>ÎM Direcția Generală Locativ-Comunală și Amenajare</t>
  </si>
  <si>
    <t xml:space="preserve">Restabilirea ecologică a Grădinii Botanice Naționale după calamitățile naturale  </t>
  </si>
  <si>
    <t xml:space="preserve">Grădina Botanică Națională (Insititut) "Alexandru Ciubotaru" </t>
  </si>
  <si>
    <t>Soluții inovative computaționale pentru predicția evoluției spațio-temporale a poluanților în ecosistemele acvatice de tip râu</t>
  </si>
  <si>
    <t>Universitatea Tehnică a Moldovei</t>
  </si>
  <si>
    <t>Evaluarea stării speciilor de plante și animale. Elaborarea listei speciilor cu statut de raritate și algoritmul lui de prezentare а acestora în ediția а IV-а а Cărții Roșii а Republicii Moldova</t>
  </si>
  <si>
    <t>Universitatea de Stat din Moldova (Institutul de Zoologie și Grădina Botanică)</t>
  </si>
  <si>
    <t>Asigurarea calității apelor freatice și a sănătății populației raionului Căușeni</t>
  </si>
  <si>
    <t>AO „Inovație în Educație de Performanță”</t>
  </si>
  <si>
    <t>Renunță la PLASTIC: Comunități informate cu mai puține deșeuri generate</t>
  </si>
  <si>
    <t>AO Centrul de Instruire și Consultanță „E-CIRCULAR”</t>
  </si>
  <si>
    <t>Împădurirea terenurilor degradate</t>
  </si>
  <si>
    <t>AO Împădurim Moldova, Chișinău</t>
  </si>
  <si>
    <t xml:space="preserve">Curățarea și adâncirea albirii râului Lăpușna de la lacul de acumulare a apei Mingir până la râul Prut </t>
  </si>
  <si>
    <t>Agenția Apele Moldovei</t>
  </si>
  <si>
    <t>Parcul Academic: Ecosistem Urban pentru Toți</t>
  </si>
  <si>
    <t>Universitatea de Stat din Moldova</t>
  </si>
  <si>
    <t xml:space="preserve">Investigarea  schimbărilor mediului acvatic și a hidrobiocenozelor ecosistemului Nistrului Inferior, evaluarea impactului afluenților (Răut, Bâc, Botna), elaborarea propunerilor de valorificare durabilă și prevenirea degradării  ecosistemelor acvatice lotice și lentice </t>
  </si>
  <si>
    <t>AO Ecotox, Chișinău</t>
  </si>
  <si>
    <t>Expoziția internațională specializată „Eco&amp;Green Expo”</t>
  </si>
  <si>
    <t>CIE Moldexpo SA, Chișinău</t>
  </si>
  <si>
    <t>Eficientizarea transportării deșeurilor solide în orașul Vadul lui Vodă</t>
  </si>
  <si>
    <t>ÎM Regia Comunal-Locativă din Vadul lui Vodă</t>
  </si>
  <si>
    <t>TOTAL GENERAL</t>
  </si>
  <si>
    <t xml:space="preserve">Sinteza măsurilor/proiectelor finanțate din Fondul Național pentru Mediu pe anii 2022-2024 </t>
  </si>
  <si>
    <t>Denumirea proiectului</t>
  </si>
  <si>
    <t>Beneficiar</t>
  </si>
  <si>
    <t>lei</t>
  </si>
  <si>
    <t>Aprobat</t>
  </si>
  <si>
    <t>Nr.</t>
  </si>
  <si>
    <t>Executat</t>
  </si>
  <si>
    <t>Raionul Anenii Noi</t>
  </si>
  <si>
    <t>Raionul Basarabeasca</t>
  </si>
  <si>
    <t>Raionul Briceni</t>
  </si>
  <si>
    <t>Raionul Cahul</t>
  </si>
  <si>
    <t>Raionul Cantemir</t>
  </si>
  <si>
    <t>Raionul Călărași</t>
  </si>
  <si>
    <t>Raionul Căușeni</t>
  </si>
  <si>
    <t>Raionul Ceadîr-Lunga</t>
  </si>
  <si>
    <t>Raionul Cimișlia</t>
  </si>
  <si>
    <t>Municipiul Comrat</t>
  </si>
  <si>
    <t>Raionul Criuleni</t>
  </si>
  <si>
    <t>Raionul Dondușeni</t>
  </si>
  <si>
    <t>Raionul Drochia</t>
  </si>
  <si>
    <t>Raionul Dubăsari</t>
  </si>
  <si>
    <t>Raionul Edineț</t>
  </si>
  <si>
    <t>Raionul Fălești</t>
  </si>
  <si>
    <t>Raionul Florești</t>
  </si>
  <si>
    <t>Raionul Glodeni</t>
  </si>
  <si>
    <t>Raionul Hîncești</t>
  </si>
  <si>
    <t>Raionul Ialoveni</t>
  </si>
  <si>
    <t>Raionul Leova</t>
  </si>
  <si>
    <t>Raionul Nisporeni</t>
  </si>
  <si>
    <t>Raionul Ocnița</t>
  </si>
  <si>
    <t>Raionul Orhei</t>
  </si>
  <si>
    <t>Raionul Rezina</t>
  </si>
  <si>
    <t>Raionul Rîșcani</t>
  </si>
  <si>
    <t>Raionul Sîngerei</t>
  </si>
  <si>
    <t>Raionul Soroca</t>
  </si>
  <si>
    <t>Raionul Strășeni</t>
  </si>
  <si>
    <t>Raionul Șoldănești</t>
  </si>
  <si>
    <t>Raionul Ștefan Vodă</t>
  </si>
  <si>
    <t>Raionul Taraclia</t>
  </si>
  <si>
    <t>Raionul Telenești</t>
  </si>
  <si>
    <t>Raionul Ungheni</t>
  </si>
  <si>
    <t>Raionul Vulcănești</t>
  </si>
  <si>
    <t>Municipiul Bălți</t>
  </si>
  <si>
    <t>Municipiul Chișinău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</si>
</sst>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(* #,##0.0_);_(* \(#,##0.0\);_(* &quot;-&quot;??_);_(@_)"/>
  </numFmts>
  <fonts count="15">
    <font>
      <sz val="11"/>
      <color theme="1"/>
      <name val="Aptos Narrow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1"/>
      <name val="Times New Roman"/>
      <family val="1"/>
      <charset val="238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Aptos Narrow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/>
    <xf numFmtId="165" fontId="1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5" fontId="2" fillId="5" borderId="4" xfId="0" applyNumberFormat="1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BF33"/>
      <color rgb="FFC4E59F"/>
      <color rgb="FFCAF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6"/>
  <sheetViews>
    <sheetView tabSelected="1" view="pageBreakPreview" zoomScaleNormal="100" zoomScaleSheetLayoutView="100" workbookViewId="0">
      <selection activeCell="F3" sqref="F3"/>
    </sheetView>
  </sheetViews>
  <sheetFormatPr defaultColWidth="9.125" defaultRowHeight="15"/>
  <cols>
    <col min="1" max="1" width="9.125" style="1"/>
    <col min="2" max="2" width="3.625" style="14" customWidth="1"/>
    <col min="3" max="3" width="32.375" style="10" customWidth="1"/>
    <col min="4" max="4" width="14.125" style="10" customWidth="1"/>
    <col min="5" max="5" width="14.125" style="29" customWidth="1"/>
    <col min="6" max="6" width="12.875" style="29" customWidth="1"/>
    <col min="7" max="7" width="13.5" style="29" customWidth="1"/>
    <col min="8" max="16384" width="9.125" style="1"/>
  </cols>
  <sheetData>
    <row r="1" spans="2:8">
      <c r="B1" s="37"/>
      <c r="C1" s="37"/>
      <c r="D1" s="37"/>
      <c r="E1" s="37"/>
      <c r="F1" s="37"/>
      <c r="G1" s="37"/>
    </row>
    <row r="2" spans="2:8" ht="51.75" customHeight="1">
      <c r="B2" s="38" t="s">
        <v>547</v>
      </c>
      <c r="C2" s="38"/>
      <c r="D2" s="38"/>
      <c r="E2" s="38"/>
      <c r="F2" s="38"/>
      <c r="G2" s="38"/>
    </row>
    <row r="3" spans="2:8" ht="19.5" thickBot="1">
      <c r="B3" s="12"/>
      <c r="C3" s="12"/>
      <c r="D3" s="12"/>
      <c r="E3" s="21"/>
      <c r="F3" s="21"/>
      <c r="G3" s="22" t="s">
        <v>550</v>
      </c>
    </row>
    <row r="4" spans="2:8" ht="14.25">
      <c r="B4" s="40" t="s">
        <v>552</v>
      </c>
      <c r="C4" s="41" t="s">
        <v>548</v>
      </c>
      <c r="D4" s="41" t="s">
        <v>549</v>
      </c>
      <c r="E4" s="42" t="s">
        <v>553</v>
      </c>
      <c r="F4" s="42"/>
      <c r="G4" s="43" t="s">
        <v>551</v>
      </c>
    </row>
    <row r="5" spans="2:8" ht="14.25">
      <c r="B5" s="44"/>
      <c r="C5" s="45"/>
      <c r="D5" s="45"/>
      <c r="E5" s="46" t="s">
        <v>0</v>
      </c>
      <c r="F5" s="47" t="s">
        <v>1</v>
      </c>
      <c r="G5" s="48" t="s">
        <v>2</v>
      </c>
    </row>
    <row r="6" spans="2:8">
      <c r="B6" s="49">
        <v>1</v>
      </c>
      <c r="C6" s="50">
        <v>2</v>
      </c>
      <c r="D6" s="50">
        <v>3</v>
      </c>
      <c r="E6" s="51">
        <v>4</v>
      </c>
      <c r="F6" s="51">
        <v>5</v>
      </c>
      <c r="G6" s="52">
        <v>6</v>
      </c>
      <c r="H6" s="30"/>
    </row>
    <row r="7" spans="2:8" ht="17.25" customHeight="1">
      <c r="B7" s="53" t="s">
        <v>554</v>
      </c>
      <c r="C7" s="54"/>
      <c r="D7" s="54"/>
      <c r="E7" s="54"/>
      <c r="F7" s="54"/>
      <c r="G7" s="55"/>
    </row>
    <row r="8" spans="2:8" ht="60">
      <c r="B8" s="15">
        <v>1</v>
      </c>
      <c r="C8" s="2" t="s">
        <v>3</v>
      </c>
      <c r="D8" s="2" t="s">
        <v>4</v>
      </c>
      <c r="E8" s="24">
        <v>4293826.1900000004</v>
      </c>
      <c r="F8" s="23">
        <v>750139.22</v>
      </c>
      <c r="G8" s="31"/>
    </row>
    <row r="9" spans="2:8" ht="36" customHeight="1">
      <c r="B9" s="15">
        <v>2</v>
      </c>
      <c r="C9" s="3" t="s">
        <v>5</v>
      </c>
      <c r="D9" s="2" t="s">
        <v>4</v>
      </c>
      <c r="E9" s="24"/>
      <c r="F9" s="23"/>
      <c r="G9" s="31">
        <v>315000</v>
      </c>
    </row>
    <row r="10" spans="2:8" ht="46.5" customHeight="1">
      <c r="B10" s="15">
        <v>3</v>
      </c>
      <c r="C10" s="3" t="s">
        <v>6</v>
      </c>
      <c r="D10" s="2" t="s">
        <v>7</v>
      </c>
      <c r="E10" s="24"/>
      <c r="F10" s="23"/>
      <c r="G10" s="31">
        <v>1945031.39</v>
      </c>
    </row>
    <row r="11" spans="2:8" ht="45.75" customHeight="1">
      <c r="B11" s="15">
        <v>4</v>
      </c>
      <c r="C11" s="3" t="s">
        <v>8</v>
      </c>
      <c r="D11" s="2" t="s">
        <v>9</v>
      </c>
      <c r="E11" s="24"/>
      <c r="F11" s="23"/>
      <c r="G11" s="31">
        <v>1500000</v>
      </c>
    </row>
    <row r="12" spans="2:8" ht="46.5" customHeight="1">
      <c r="B12" s="15">
        <v>5</v>
      </c>
      <c r="C12" s="4" t="s">
        <v>10</v>
      </c>
      <c r="D12" s="2" t="s">
        <v>11</v>
      </c>
      <c r="E12" s="24"/>
      <c r="F12" s="23"/>
      <c r="G12" s="31">
        <v>285300</v>
      </c>
    </row>
    <row r="13" spans="2:8" ht="45" customHeight="1">
      <c r="B13" s="15">
        <v>6</v>
      </c>
      <c r="C13" s="4" t="s">
        <v>12</v>
      </c>
      <c r="D13" s="2" t="s">
        <v>13</v>
      </c>
      <c r="E13" s="24"/>
      <c r="F13" s="23"/>
      <c r="G13" s="31">
        <v>841000</v>
      </c>
    </row>
    <row r="14" spans="2:8" ht="90">
      <c r="B14" s="15">
        <v>7</v>
      </c>
      <c r="C14" s="4" t="s">
        <v>14</v>
      </c>
      <c r="D14" s="2" t="s">
        <v>15</v>
      </c>
      <c r="E14" s="24"/>
      <c r="F14" s="23"/>
      <c r="G14" s="31">
        <v>2700000</v>
      </c>
    </row>
    <row r="15" spans="2:8" ht="30">
      <c r="B15" s="15">
        <v>8</v>
      </c>
      <c r="C15" s="4" t="s">
        <v>16</v>
      </c>
      <c r="D15" s="2" t="s">
        <v>17</v>
      </c>
      <c r="E15" s="24"/>
      <c r="F15" s="23"/>
      <c r="G15" s="31">
        <v>611400.79</v>
      </c>
    </row>
    <row r="16" spans="2:8">
      <c r="B16" s="60"/>
      <c r="C16" s="61" t="s">
        <v>18</v>
      </c>
      <c r="D16" s="70"/>
      <c r="E16" s="62">
        <f>SUM(E8:E15)</f>
        <v>4293826.1900000004</v>
      </c>
      <c r="F16" s="62">
        <f>SUM(F8:F15)</f>
        <v>750139.22</v>
      </c>
      <c r="G16" s="63">
        <f>SUM(G8:G15)</f>
        <v>8197732.1799999997</v>
      </c>
    </row>
    <row r="17" spans="2:7" ht="27.75" customHeight="1">
      <c r="B17" s="53" t="s">
        <v>555</v>
      </c>
      <c r="C17" s="54"/>
      <c r="D17" s="54"/>
      <c r="E17" s="54"/>
      <c r="F17" s="54"/>
      <c r="G17" s="55"/>
    </row>
    <row r="18" spans="2:7" ht="39.75" customHeight="1">
      <c r="B18" s="15">
        <v>9</v>
      </c>
      <c r="C18" s="2" t="s">
        <v>19</v>
      </c>
      <c r="D18" s="2" t="s">
        <v>20</v>
      </c>
      <c r="E18" s="24">
        <v>4794830.33</v>
      </c>
      <c r="F18" s="24"/>
      <c r="G18" s="31"/>
    </row>
    <row r="19" spans="2:7" ht="36" customHeight="1">
      <c r="B19" s="15">
        <v>10</v>
      </c>
      <c r="C19" s="2" t="s">
        <v>21</v>
      </c>
      <c r="D19" s="2" t="s">
        <v>22</v>
      </c>
      <c r="E19" s="24">
        <v>352941.18</v>
      </c>
      <c r="F19" s="24"/>
      <c r="G19" s="31"/>
    </row>
    <row r="20" spans="2:7" ht="34.5" customHeight="1">
      <c r="B20" s="15">
        <v>11</v>
      </c>
      <c r="C20" s="2" t="s">
        <v>23</v>
      </c>
      <c r="D20" s="2" t="s">
        <v>24</v>
      </c>
      <c r="E20" s="24">
        <v>1744652.04</v>
      </c>
      <c r="F20" s="24"/>
      <c r="G20" s="31"/>
    </row>
    <row r="21" spans="2:7" ht="39.75" customHeight="1">
      <c r="B21" s="15">
        <v>12</v>
      </c>
      <c r="C21" s="2" t="s">
        <v>25</v>
      </c>
      <c r="D21" s="2" t="s">
        <v>26</v>
      </c>
      <c r="E21" s="24">
        <v>2013000.01</v>
      </c>
      <c r="F21" s="24"/>
      <c r="G21" s="31"/>
    </row>
    <row r="22" spans="2:7" ht="80.25" customHeight="1">
      <c r="B22" s="15">
        <v>13</v>
      </c>
      <c r="C22" s="2" t="s">
        <v>27</v>
      </c>
      <c r="D22" s="2" t="s">
        <v>28</v>
      </c>
      <c r="E22" s="24">
        <v>1091522.46</v>
      </c>
      <c r="F22" s="24"/>
      <c r="G22" s="31"/>
    </row>
    <row r="23" spans="2:7">
      <c r="B23" s="60"/>
      <c r="C23" s="61" t="s">
        <v>18</v>
      </c>
      <c r="D23" s="68"/>
      <c r="E23" s="62">
        <f>SUM(E18:E22)</f>
        <v>9996946.0199999996</v>
      </c>
      <c r="F23" s="62"/>
      <c r="G23" s="63"/>
    </row>
    <row r="24" spans="2:7" ht="24" customHeight="1">
      <c r="B24" s="53" t="s">
        <v>556</v>
      </c>
      <c r="C24" s="54"/>
      <c r="D24" s="54"/>
      <c r="E24" s="54"/>
      <c r="F24" s="54"/>
      <c r="G24" s="55"/>
    </row>
    <row r="25" spans="2:7" ht="52.5" customHeight="1">
      <c r="B25" s="15">
        <v>14</v>
      </c>
      <c r="C25" s="2" t="s">
        <v>29</v>
      </c>
      <c r="D25" s="2" t="s">
        <v>30</v>
      </c>
      <c r="E25" s="24">
        <v>1251778.94</v>
      </c>
      <c r="F25" s="24"/>
      <c r="G25" s="31"/>
    </row>
    <row r="26" spans="2:7" ht="36" customHeight="1">
      <c r="B26" s="15">
        <v>15</v>
      </c>
      <c r="C26" s="2" t="s">
        <v>31</v>
      </c>
      <c r="D26" s="2" t="s">
        <v>32</v>
      </c>
      <c r="E26" s="24">
        <v>473402.5</v>
      </c>
      <c r="F26" s="24"/>
      <c r="G26" s="31"/>
    </row>
    <row r="27" spans="2:7" ht="33.75" customHeight="1">
      <c r="B27" s="15">
        <v>16</v>
      </c>
      <c r="C27" s="3" t="s">
        <v>33</v>
      </c>
      <c r="D27" s="2" t="s">
        <v>34</v>
      </c>
      <c r="E27" s="24"/>
      <c r="F27" s="24"/>
      <c r="G27" s="31">
        <v>250650</v>
      </c>
    </row>
    <row r="28" spans="2:7" ht="30">
      <c r="B28" s="15">
        <v>17</v>
      </c>
      <c r="C28" s="4" t="s">
        <v>35</v>
      </c>
      <c r="D28" s="2" t="s">
        <v>36</v>
      </c>
      <c r="E28" s="24"/>
      <c r="F28" s="24"/>
      <c r="G28" s="31">
        <v>2250000</v>
      </c>
    </row>
    <row r="29" spans="2:7">
      <c r="B29" s="60"/>
      <c r="C29" s="61" t="s">
        <v>18</v>
      </c>
      <c r="D29" s="61"/>
      <c r="E29" s="62">
        <f>SUM(E25:E28)</f>
        <v>1725181.44</v>
      </c>
      <c r="F29" s="62"/>
      <c r="G29" s="63">
        <f t="shared" ref="G29" si="0">SUM(G25:G28)</f>
        <v>2500650</v>
      </c>
    </row>
    <row r="30" spans="2:7" ht="20.25" customHeight="1">
      <c r="B30" s="53" t="s">
        <v>557</v>
      </c>
      <c r="C30" s="54"/>
      <c r="D30" s="54"/>
      <c r="E30" s="54"/>
      <c r="F30" s="54"/>
      <c r="G30" s="55"/>
    </row>
    <row r="31" spans="2:7" ht="30">
      <c r="B31" s="16">
        <v>18</v>
      </c>
      <c r="C31" s="2" t="s">
        <v>37</v>
      </c>
      <c r="D31" s="2" t="s">
        <v>38</v>
      </c>
      <c r="E31" s="24">
        <v>2433631.65</v>
      </c>
      <c r="F31" s="24"/>
      <c r="G31" s="31"/>
    </row>
    <row r="32" spans="2:7" ht="60">
      <c r="B32" s="15">
        <v>19</v>
      </c>
      <c r="C32" s="3" t="s">
        <v>39</v>
      </c>
      <c r="D32" s="2" t="s">
        <v>38</v>
      </c>
      <c r="E32" s="24"/>
      <c r="F32" s="24"/>
      <c r="G32" s="31">
        <v>521575</v>
      </c>
    </row>
    <row r="33" spans="2:7" ht="30">
      <c r="B33" s="15">
        <v>20</v>
      </c>
      <c r="C33" s="2" t="s">
        <v>40</v>
      </c>
      <c r="D33" s="2" t="s">
        <v>41</v>
      </c>
      <c r="E33" s="24">
        <v>1403104.92</v>
      </c>
      <c r="F33" s="24"/>
      <c r="G33" s="31"/>
    </row>
    <row r="34" spans="2:7" ht="45">
      <c r="B34" s="15">
        <v>21</v>
      </c>
      <c r="C34" s="2" t="s">
        <v>42</v>
      </c>
      <c r="D34" s="2" t="s">
        <v>43</v>
      </c>
      <c r="E34" s="24">
        <v>440033.37</v>
      </c>
      <c r="F34" s="24"/>
      <c r="G34" s="31">
        <v>285641.38</v>
      </c>
    </row>
    <row r="35" spans="2:7" ht="30">
      <c r="B35" s="15">
        <v>22</v>
      </c>
      <c r="C35" s="2" t="s">
        <v>44</v>
      </c>
      <c r="D35" s="2" t="s">
        <v>45</v>
      </c>
      <c r="E35" s="24"/>
      <c r="F35" s="23">
        <v>1719529.41</v>
      </c>
      <c r="G35" s="31"/>
    </row>
    <row r="36" spans="2:7" ht="35.25" customHeight="1">
      <c r="B36" s="15">
        <v>23</v>
      </c>
      <c r="C36" s="3" t="s">
        <v>46</v>
      </c>
      <c r="D36" s="2" t="s">
        <v>47</v>
      </c>
      <c r="E36" s="24"/>
      <c r="F36" s="23"/>
      <c r="G36" s="32">
        <v>478215</v>
      </c>
    </row>
    <row r="37" spans="2:7" ht="42.75" customHeight="1">
      <c r="B37" s="15">
        <v>24</v>
      </c>
      <c r="C37" s="4" t="s">
        <v>48</v>
      </c>
      <c r="D37" s="2" t="s">
        <v>49</v>
      </c>
      <c r="E37" s="24"/>
      <c r="F37" s="23"/>
      <c r="G37" s="32">
        <v>700000</v>
      </c>
    </row>
    <row r="38" spans="2:7" ht="30">
      <c r="B38" s="15">
        <v>25</v>
      </c>
      <c r="C38" s="4" t="s">
        <v>50</v>
      </c>
      <c r="D38" s="2" t="s">
        <v>51</v>
      </c>
      <c r="E38" s="24"/>
      <c r="F38" s="23"/>
      <c r="G38" s="32">
        <v>547479</v>
      </c>
    </row>
    <row r="39" spans="2:7" ht="30">
      <c r="B39" s="15">
        <v>26</v>
      </c>
      <c r="C39" s="4" t="s">
        <v>52</v>
      </c>
      <c r="D39" s="2" t="s">
        <v>43</v>
      </c>
      <c r="E39" s="24"/>
      <c r="F39" s="23"/>
      <c r="G39" s="32">
        <v>178200</v>
      </c>
    </row>
    <row r="40" spans="2:7">
      <c r="B40" s="60"/>
      <c r="C40" s="61" t="s">
        <v>18</v>
      </c>
      <c r="D40" s="61"/>
      <c r="E40" s="62">
        <f>SUM(E31:E39)</f>
        <v>4276769.9399999995</v>
      </c>
      <c r="F40" s="62">
        <f t="shared" ref="F40:G40" si="1">SUM(F31:F39)</f>
        <v>1719529.41</v>
      </c>
      <c r="G40" s="63">
        <f t="shared" si="1"/>
        <v>2711110.38</v>
      </c>
    </row>
    <row r="41" spans="2:7" ht="26.25" customHeight="1">
      <c r="B41" s="53" t="s">
        <v>558</v>
      </c>
      <c r="C41" s="54"/>
      <c r="D41" s="54"/>
      <c r="E41" s="54"/>
      <c r="F41" s="54"/>
      <c r="G41" s="55"/>
    </row>
    <row r="42" spans="2:7" ht="45">
      <c r="B42" s="15">
        <v>27</v>
      </c>
      <c r="C42" s="2" t="s">
        <v>53</v>
      </c>
      <c r="D42" s="2" t="s">
        <v>54</v>
      </c>
      <c r="E42" s="24">
        <v>376157.57</v>
      </c>
      <c r="F42" s="24"/>
      <c r="G42" s="31"/>
    </row>
    <row r="43" spans="2:7" ht="30">
      <c r="B43" s="15">
        <v>28</v>
      </c>
      <c r="C43" s="2" t="s">
        <v>55</v>
      </c>
      <c r="D43" s="2" t="s">
        <v>56</v>
      </c>
      <c r="E43" s="24">
        <v>188912.8</v>
      </c>
      <c r="F43" s="24"/>
      <c r="G43" s="31"/>
    </row>
    <row r="44" spans="2:7" ht="30">
      <c r="B44" s="15">
        <v>29</v>
      </c>
      <c r="C44" s="2" t="s">
        <v>57</v>
      </c>
      <c r="D44" s="2" t="s">
        <v>58</v>
      </c>
      <c r="E44" s="24">
        <v>591158.12</v>
      </c>
      <c r="F44" s="24"/>
      <c r="G44" s="31">
        <v>3063889.59</v>
      </c>
    </row>
    <row r="45" spans="2:7" ht="45">
      <c r="B45" s="15">
        <v>30</v>
      </c>
      <c r="C45" s="3" t="s">
        <v>59</v>
      </c>
      <c r="D45" s="2" t="s">
        <v>60</v>
      </c>
      <c r="E45" s="24"/>
      <c r="F45" s="24"/>
      <c r="G45" s="31">
        <v>3000000</v>
      </c>
    </row>
    <row r="46" spans="2:7" ht="30">
      <c r="B46" s="15">
        <v>31</v>
      </c>
      <c r="C46" s="4" t="s">
        <v>61</v>
      </c>
      <c r="D46" s="2" t="s">
        <v>62</v>
      </c>
      <c r="E46" s="24"/>
      <c r="F46" s="24"/>
      <c r="G46" s="31">
        <v>224280</v>
      </c>
    </row>
    <row r="47" spans="2:7" ht="36" customHeight="1">
      <c r="B47" s="15">
        <v>32</v>
      </c>
      <c r="C47" s="4" t="s">
        <v>63</v>
      </c>
      <c r="D47" s="2" t="s">
        <v>64</v>
      </c>
      <c r="E47" s="24"/>
      <c r="F47" s="24"/>
      <c r="G47" s="31">
        <v>862500</v>
      </c>
    </row>
    <row r="48" spans="2:7" ht="99" customHeight="1">
      <c r="B48" s="15">
        <v>33</v>
      </c>
      <c r="C48" s="4" t="s">
        <v>65</v>
      </c>
      <c r="D48" s="2" t="s">
        <v>66</v>
      </c>
      <c r="E48" s="24"/>
      <c r="F48" s="24"/>
      <c r="G48" s="31">
        <v>956676.41</v>
      </c>
    </row>
    <row r="49" spans="2:7">
      <c r="B49" s="60"/>
      <c r="C49" s="61" t="s">
        <v>18</v>
      </c>
      <c r="D49" s="61"/>
      <c r="E49" s="62">
        <f>SUM(E42:E48)</f>
        <v>1156228.49</v>
      </c>
      <c r="F49" s="62">
        <f t="shared" ref="F49:G49" si="2">SUM(F42:F48)</f>
        <v>0</v>
      </c>
      <c r="G49" s="63">
        <f t="shared" si="2"/>
        <v>8107346</v>
      </c>
    </row>
    <row r="50" spans="2:7" ht="24.75" customHeight="1">
      <c r="B50" s="53" t="s">
        <v>559</v>
      </c>
      <c r="C50" s="54"/>
      <c r="D50" s="54"/>
      <c r="E50" s="54"/>
      <c r="F50" s="54"/>
      <c r="G50" s="55"/>
    </row>
    <row r="51" spans="2:7" ht="30">
      <c r="B51" s="15">
        <v>34</v>
      </c>
      <c r="C51" s="2" t="s">
        <v>67</v>
      </c>
      <c r="D51" s="2" t="s">
        <v>68</v>
      </c>
      <c r="E51" s="24">
        <v>375759.94</v>
      </c>
      <c r="F51" s="24"/>
      <c r="G51" s="31"/>
    </row>
    <row r="52" spans="2:7" ht="30">
      <c r="B52" s="15">
        <v>35</v>
      </c>
      <c r="C52" s="2" t="s">
        <v>67</v>
      </c>
      <c r="D52" s="2" t="s">
        <v>69</v>
      </c>
      <c r="E52" s="24">
        <v>665142.93999999994</v>
      </c>
      <c r="F52" s="23">
        <v>61900.01</v>
      </c>
      <c r="G52" s="31"/>
    </row>
    <row r="53" spans="2:7">
      <c r="B53" s="15">
        <v>36</v>
      </c>
      <c r="C53" s="2" t="s">
        <v>70</v>
      </c>
      <c r="D53" s="2" t="s">
        <v>71</v>
      </c>
      <c r="E53" s="24">
        <v>65124.45</v>
      </c>
      <c r="F53" s="24"/>
      <c r="G53" s="31"/>
    </row>
    <row r="54" spans="2:7" ht="60">
      <c r="B54" s="15">
        <v>37</v>
      </c>
      <c r="C54" s="2" t="s">
        <v>72</v>
      </c>
      <c r="D54" s="2" t="s">
        <v>73</v>
      </c>
      <c r="E54" s="24"/>
      <c r="F54" s="24"/>
      <c r="G54" s="31">
        <v>6471642.4100000001</v>
      </c>
    </row>
    <row r="55" spans="2:7">
      <c r="B55" s="15">
        <v>38</v>
      </c>
      <c r="C55" s="2" t="s">
        <v>74</v>
      </c>
      <c r="D55" s="2" t="s">
        <v>75</v>
      </c>
      <c r="E55" s="24"/>
      <c r="F55" s="24"/>
      <c r="G55" s="31"/>
    </row>
    <row r="56" spans="2:7" ht="45">
      <c r="B56" s="15">
        <v>39</v>
      </c>
      <c r="C56" s="2" t="s">
        <v>76</v>
      </c>
      <c r="D56" s="2" t="s">
        <v>77</v>
      </c>
      <c r="E56" s="24"/>
      <c r="F56" s="24"/>
      <c r="G56" s="31"/>
    </row>
    <row r="57" spans="2:7">
      <c r="B57" s="15">
        <v>40</v>
      </c>
      <c r="C57" s="2" t="s">
        <v>78</v>
      </c>
      <c r="D57" s="2" t="s">
        <v>79</v>
      </c>
      <c r="E57" s="24"/>
      <c r="F57" s="24"/>
      <c r="G57" s="31"/>
    </row>
    <row r="58" spans="2:7" ht="34.5" customHeight="1">
      <c r="B58" s="15">
        <v>41</v>
      </c>
      <c r="C58" s="3" t="s">
        <v>80</v>
      </c>
      <c r="D58" s="2" t="s">
        <v>79</v>
      </c>
      <c r="E58" s="24"/>
      <c r="F58" s="24"/>
      <c r="G58" s="32">
        <v>140400</v>
      </c>
    </row>
    <row r="59" spans="2:7" ht="30">
      <c r="B59" s="15">
        <v>42</v>
      </c>
      <c r="C59" s="3" t="s">
        <v>81</v>
      </c>
      <c r="D59" s="2" t="s">
        <v>82</v>
      </c>
      <c r="E59" s="24"/>
      <c r="F59" s="24"/>
      <c r="G59" s="31">
        <v>269951.81</v>
      </c>
    </row>
    <row r="60" spans="2:7" ht="30">
      <c r="B60" s="15">
        <v>43</v>
      </c>
      <c r="C60" s="3" t="s">
        <v>83</v>
      </c>
      <c r="D60" s="2" t="s">
        <v>75</v>
      </c>
      <c r="E60" s="24"/>
      <c r="F60" s="24"/>
      <c r="G60" s="31">
        <v>558900</v>
      </c>
    </row>
    <row r="61" spans="2:7" ht="45">
      <c r="B61" s="15">
        <v>44</v>
      </c>
      <c r="C61" s="3" t="s">
        <v>84</v>
      </c>
      <c r="D61" s="2" t="s">
        <v>77</v>
      </c>
      <c r="E61" s="24"/>
      <c r="F61" s="24"/>
      <c r="G61" s="31">
        <v>4474552.5</v>
      </c>
    </row>
    <row r="62" spans="2:7">
      <c r="B62" s="60"/>
      <c r="C62" s="61" t="s">
        <v>85</v>
      </c>
      <c r="D62" s="61"/>
      <c r="E62" s="62">
        <f>SUM(E51:E61)</f>
        <v>1106027.3299999998</v>
      </c>
      <c r="F62" s="62">
        <f t="shared" ref="F62:G62" si="3">SUM(F51:F61)</f>
        <v>61900.01</v>
      </c>
      <c r="G62" s="63">
        <f t="shared" si="3"/>
        <v>11915446.719999999</v>
      </c>
    </row>
    <row r="63" spans="2:7" ht="22.5" customHeight="1">
      <c r="B63" s="53" t="s">
        <v>560</v>
      </c>
      <c r="C63" s="54"/>
      <c r="D63" s="54"/>
      <c r="E63" s="54"/>
      <c r="F63" s="54"/>
      <c r="G63" s="55"/>
    </row>
    <row r="64" spans="2:7">
      <c r="B64" s="17">
        <v>45</v>
      </c>
      <c r="C64" s="4" t="s">
        <v>86</v>
      </c>
      <c r="D64" s="8" t="s">
        <v>87</v>
      </c>
      <c r="E64" s="25"/>
      <c r="F64" s="25"/>
      <c r="G64" s="33">
        <v>1624060</v>
      </c>
    </row>
    <row r="65" spans="2:7" ht="45">
      <c r="B65" s="15">
        <v>46</v>
      </c>
      <c r="C65" s="2" t="s">
        <v>88</v>
      </c>
      <c r="D65" s="2" t="s">
        <v>58</v>
      </c>
      <c r="E65" s="24">
        <v>2000000</v>
      </c>
      <c r="F65" s="26"/>
      <c r="G65" s="34"/>
    </row>
    <row r="66" spans="2:7" ht="30">
      <c r="B66" s="17">
        <v>47</v>
      </c>
      <c r="C66" s="2" t="s">
        <v>89</v>
      </c>
      <c r="D66" s="2" t="s">
        <v>90</v>
      </c>
      <c r="E66" s="24">
        <v>954917.71</v>
      </c>
      <c r="F66" s="26"/>
      <c r="G66" s="34"/>
    </row>
    <row r="67" spans="2:7" ht="30">
      <c r="B67" s="15">
        <v>48</v>
      </c>
      <c r="C67" s="2" t="s">
        <v>91</v>
      </c>
      <c r="D67" s="2" t="s">
        <v>92</v>
      </c>
      <c r="E67" s="35">
        <v>283928.11</v>
      </c>
      <c r="F67" s="26"/>
      <c r="G67" s="34"/>
    </row>
    <row r="68" spans="2:7" ht="45">
      <c r="B68" s="17">
        <v>49</v>
      </c>
      <c r="C68" s="2" t="s">
        <v>93</v>
      </c>
      <c r="D68" s="2" t="s">
        <v>94</v>
      </c>
      <c r="E68" s="35"/>
      <c r="F68" s="26"/>
      <c r="G68" s="34"/>
    </row>
    <row r="69" spans="2:7" ht="30">
      <c r="B69" s="15">
        <v>50</v>
      </c>
      <c r="C69" s="4" t="s">
        <v>95</v>
      </c>
      <c r="D69" s="2" t="s">
        <v>58</v>
      </c>
      <c r="E69" s="35"/>
      <c r="F69" s="26"/>
      <c r="G69" s="34">
        <v>414086</v>
      </c>
    </row>
    <row r="70" spans="2:7" ht="45">
      <c r="B70" s="17">
        <v>51</v>
      </c>
      <c r="C70" s="4" t="s">
        <v>96</v>
      </c>
      <c r="D70" s="2" t="s">
        <v>97</v>
      </c>
      <c r="E70" s="35"/>
      <c r="F70" s="26"/>
      <c r="G70" s="34"/>
    </row>
    <row r="71" spans="2:7">
      <c r="B71" s="60"/>
      <c r="C71" s="61" t="s">
        <v>18</v>
      </c>
      <c r="D71" s="61"/>
      <c r="E71" s="62">
        <f>SUM(E64:E70)</f>
        <v>3238845.82</v>
      </c>
      <c r="F71" s="62"/>
      <c r="G71" s="63">
        <f t="shared" ref="G71" si="4">SUM(G64:G70)</f>
        <v>2038146</v>
      </c>
    </row>
    <row r="72" spans="2:7" ht="23.25" customHeight="1">
      <c r="B72" s="53" t="s">
        <v>561</v>
      </c>
      <c r="C72" s="54"/>
      <c r="D72" s="54"/>
      <c r="E72" s="54"/>
      <c r="F72" s="54"/>
      <c r="G72" s="55"/>
    </row>
    <row r="73" spans="2:7" ht="30">
      <c r="B73" s="15">
        <v>52</v>
      </c>
      <c r="C73" s="5" t="s">
        <v>98</v>
      </c>
      <c r="D73" s="5" t="s">
        <v>99</v>
      </c>
      <c r="E73" s="24"/>
      <c r="F73" s="26"/>
      <c r="G73" s="34"/>
    </row>
    <row r="74" spans="2:7" ht="30">
      <c r="B74" s="15">
        <v>53</v>
      </c>
      <c r="C74" s="4" t="s">
        <v>100</v>
      </c>
      <c r="D74" s="2" t="s">
        <v>101</v>
      </c>
      <c r="E74" s="35"/>
      <c r="F74" s="24"/>
      <c r="G74" s="33">
        <v>2298710</v>
      </c>
    </row>
    <row r="75" spans="2:7" ht="60">
      <c r="B75" s="15">
        <v>54</v>
      </c>
      <c r="C75" s="4" t="s">
        <v>102</v>
      </c>
      <c r="D75" s="2" t="s">
        <v>103</v>
      </c>
      <c r="E75" s="35"/>
      <c r="F75" s="24"/>
      <c r="G75" s="33">
        <v>700000</v>
      </c>
    </row>
    <row r="76" spans="2:7" ht="45">
      <c r="B76" s="15">
        <v>55</v>
      </c>
      <c r="C76" s="4" t="s">
        <v>104</v>
      </c>
      <c r="D76" s="2" t="s">
        <v>105</v>
      </c>
      <c r="E76" s="35"/>
      <c r="F76" s="24"/>
      <c r="G76" s="33">
        <v>2548909</v>
      </c>
    </row>
    <row r="77" spans="2:7">
      <c r="B77" s="60"/>
      <c r="C77" s="61" t="s">
        <v>18</v>
      </c>
      <c r="D77" s="61"/>
      <c r="E77" s="62"/>
      <c r="F77" s="62"/>
      <c r="G77" s="63">
        <f t="shared" ref="G77" si="5">SUM(G73:G76)</f>
        <v>5547619</v>
      </c>
    </row>
    <row r="78" spans="2:7" ht="25.5" customHeight="1">
      <c r="B78" s="53" t="s">
        <v>562</v>
      </c>
      <c r="C78" s="54"/>
      <c r="D78" s="54"/>
      <c r="E78" s="54"/>
      <c r="F78" s="54"/>
      <c r="G78" s="55"/>
    </row>
    <row r="79" spans="2:7" ht="30">
      <c r="B79" s="15">
        <v>56</v>
      </c>
      <c r="C79" s="2" t="s">
        <v>106</v>
      </c>
      <c r="D79" s="2" t="s">
        <v>107</v>
      </c>
      <c r="E79" s="24">
        <v>178228.62</v>
      </c>
      <c r="F79" s="24"/>
      <c r="G79" s="31"/>
    </row>
    <row r="80" spans="2:7" ht="60">
      <c r="B80" s="15">
        <v>57</v>
      </c>
      <c r="C80" s="2" t="s">
        <v>108</v>
      </c>
      <c r="D80" s="2" t="s">
        <v>109</v>
      </c>
      <c r="E80" s="24"/>
      <c r="F80" s="23">
        <v>1119402.32</v>
      </c>
      <c r="G80" s="31"/>
    </row>
    <row r="81" spans="2:7" ht="45.75" customHeight="1">
      <c r="B81" s="15">
        <v>58</v>
      </c>
      <c r="C81" s="2" t="s">
        <v>110</v>
      </c>
      <c r="D81" s="2" t="s">
        <v>111</v>
      </c>
      <c r="E81" s="24"/>
      <c r="F81" s="23"/>
      <c r="G81" s="31"/>
    </row>
    <row r="82" spans="2:7" ht="30">
      <c r="B82" s="15">
        <v>59</v>
      </c>
      <c r="C82" s="2" t="s">
        <v>112</v>
      </c>
      <c r="D82" s="2" t="s">
        <v>113</v>
      </c>
      <c r="E82" s="24"/>
      <c r="F82" s="23">
        <v>308667.17</v>
      </c>
      <c r="G82" s="31"/>
    </row>
    <row r="83" spans="2:7" ht="30">
      <c r="B83" s="15">
        <v>60</v>
      </c>
      <c r="C83" s="3" t="s">
        <v>114</v>
      </c>
      <c r="D83" s="2" t="s">
        <v>109</v>
      </c>
      <c r="E83" s="24"/>
      <c r="F83" s="23"/>
      <c r="G83" s="31">
        <v>1125000</v>
      </c>
    </row>
    <row r="84" spans="2:7" ht="30">
      <c r="B84" s="15">
        <v>61</v>
      </c>
      <c r="C84" s="4" t="s">
        <v>115</v>
      </c>
      <c r="D84" s="2" t="s">
        <v>107</v>
      </c>
      <c r="E84" s="24"/>
      <c r="F84" s="23"/>
      <c r="G84" s="31">
        <v>520000</v>
      </c>
    </row>
    <row r="85" spans="2:7">
      <c r="B85" s="60"/>
      <c r="C85" s="61" t="s">
        <v>18</v>
      </c>
      <c r="D85" s="61"/>
      <c r="E85" s="62">
        <f>SUM(E79:E84)</f>
        <v>178228.62</v>
      </c>
      <c r="F85" s="62">
        <f t="shared" ref="F85:G85" si="6">SUM(F79:F84)</f>
        <v>1428069.49</v>
      </c>
      <c r="G85" s="63">
        <f t="shared" si="6"/>
        <v>1645000</v>
      </c>
    </row>
    <row r="86" spans="2:7" ht="26.25" customHeight="1">
      <c r="B86" s="53" t="s">
        <v>563</v>
      </c>
      <c r="C86" s="54"/>
      <c r="D86" s="54"/>
      <c r="E86" s="54"/>
      <c r="F86" s="54"/>
      <c r="G86" s="55"/>
    </row>
    <row r="87" spans="2:7" ht="60">
      <c r="B87" s="15">
        <v>62</v>
      </c>
      <c r="C87" s="2" t="s">
        <v>116</v>
      </c>
      <c r="D87" s="2" t="s">
        <v>117</v>
      </c>
      <c r="E87" s="24">
        <v>279252.09999999998</v>
      </c>
      <c r="F87" s="24"/>
      <c r="G87" s="31"/>
    </row>
    <row r="88" spans="2:7">
      <c r="B88" s="15">
        <v>63</v>
      </c>
      <c r="C88" s="2" t="s">
        <v>118</v>
      </c>
      <c r="D88" s="2" t="s">
        <v>119</v>
      </c>
      <c r="E88" s="24">
        <v>5000000</v>
      </c>
      <c r="F88" s="24"/>
      <c r="G88" s="31"/>
    </row>
    <row r="89" spans="2:7" ht="30">
      <c r="B89" s="15">
        <v>64</v>
      </c>
      <c r="C89" s="2" t="s">
        <v>120</v>
      </c>
      <c r="D89" s="2" t="s">
        <v>121</v>
      </c>
      <c r="E89" s="24">
        <v>359564.96</v>
      </c>
      <c r="F89" s="24"/>
      <c r="G89" s="31"/>
    </row>
    <row r="90" spans="2:7" ht="34.5" customHeight="1">
      <c r="B90" s="15">
        <v>65</v>
      </c>
      <c r="C90" s="2" t="s">
        <v>122</v>
      </c>
      <c r="D90" s="2" t="s">
        <v>123</v>
      </c>
      <c r="E90" s="24">
        <v>2000000</v>
      </c>
      <c r="F90" s="24"/>
      <c r="G90" s="31"/>
    </row>
    <row r="91" spans="2:7" ht="30">
      <c r="B91" s="15">
        <v>66</v>
      </c>
      <c r="C91" s="2" t="s">
        <v>124</v>
      </c>
      <c r="D91" s="2" t="s">
        <v>123</v>
      </c>
      <c r="E91" s="24">
        <v>0</v>
      </c>
      <c r="F91" s="24"/>
      <c r="G91" s="31"/>
    </row>
    <row r="92" spans="2:7" ht="30">
      <c r="B92" s="15">
        <v>67</v>
      </c>
      <c r="C92" s="2" t="s">
        <v>125</v>
      </c>
      <c r="D92" s="2" t="s">
        <v>126</v>
      </c>
      <c r="E92" s="24">
        <v>1441027</v>
      </c>
      <c r="F92" s="24">
        <v>964085</v>
      </c>
      <c r="G92" s="31">
        <v>3147472</v>
      </c>
    </row>
    <row r="93" spans="2:7" ht="45">
      <c r="B93" s="15">
        <v>68</v>
      </c>
      <c r="C93" s="2" t="s">
        <v>127</v>
      </c>
      <c r="D93" s="2" t="s">
        <v>128</v>
      </c>
      <c r="E93" s="24">
        <v>200000</v>
      </c>
      <c r="F93" s="24"/>
      <c r="G93" s="31"/>
    </row>
    <row r="94" spans="2:7" ht="30">
      <c r="B94" s="15">
        <v>69</v>
      </c>
      <c r="C94" s="2" t="s">
        <v>129</v>
      </c>
      <c r="D94" s="2" t="s">
        <v>130</v>
      </c>
      <c r="E94" s="35">
        <v>947346.8</v>
      </c>
      <c r="F94" s="24"/>
      <c r="G94" s="31"/>
    </row>
    <row r="95" spans="2:7">
      <c r="B95" s="60"/>
      <c r="C95" s="61" t="s">
        <v>18</v>
      </c>
      <c r="D95" s="61"/>
      <c r="E95" s="62">
        <f>SUM(E87:E94)</f>
        <v>10227190.859999999</v>
      </c>
      <c r="F95" s="62">
        <f t="shared" ref="F95:G95" si="7">SUM(F87:F94)</f>
        <v>964085</v>
      </c>
      <c r="G95" s="63">
        <f t="shared" si="7"/>
        <v>3147472</v>
      </c>
    </row>
    <row r="96" spans="2:7" ht="29.25" customHeight="1">
      <c r="B96" s="53" t="s">
        <v>564</v>
      </c>
      <c r="C96" s="54"/>
      <c r="D96" s="54"/>
      <c r="E96" s="54"/>
      <c r="F96" s="54"/>
      <c r="G96" s="55"/>
    </row>
    <row r="97" spans="2:7">
      <c r="B97" s="15">
        <v>70</v>
      </c>
      <c r="C97" s="2" t="s">
        <v>131</v>
      </c>
      <c r="D97" s="2" t="s">
        <v>132</v>
      </c>
      <c r="E97" s="24">
        <v>260577.6</v>
      </c>
      <c r="F97" s="24"/>
      <c r="G97" s="31">
        <v>687070.86</v>
      </c>
    </row>
    <row r="98" spans="2:7">
      <c r="B98" s="15">
        <v>71</v>
      </c>
      <c r="C98" s="2" t="s">
        <v>133</v>
      </c>
      <c r="D98" s="2" t="s">
        <v>132</v>
      </c>
      <c r="E98" s="24">
        <v>3071315.81</v>
      </c>
      <c r="F98" s="23">
        <v>928684.19</v>
      </c>
      <c r="G98" s="31"/>
    </row>
    <row r="99" spans="2:7" ht="30">
      <c r="B99" s="15">
        <v>72</v>
      </c>
      <c r="C99" s="2" t="s">
        <v>134</v>
      </c>
      <c r="D99" s="2" t="s">
        <v>135</v>
      </c>
      <c r="E99" s="24">
        <v>1524788.31</v>
      </c>
      <c r="F99" s="23"/>
      <c r="G99" s="31"/>
    </row>
    <row r="100" spans="2:7" ht="45">
      <c r="B100" s="15">
        <v>73</v>
      </c>
      <c r="C100" s="2" t="s">
        <v>136</v>
      </c>
      <c r="D100" s="2" t="s">
        <v>137</v>
      </c>
      <c r="E100" s="24">
        <v>2433000</v>
      </c>
      <c r="F100" s="23"/>
      <c r="G100" s="31"/>
    </row>
    <row r="101" spans="2:7">
      <c r="B101" s="15">
        <v>74</v>
      </c>
      <c r="C101" s="2" t="s">
        <v>138</v>
      </c>
      <c r="D101" s="2" t="s">
        <v>139</v>
      </c>
      <c r="E101" s="24">
        <v>1828902.78</v>
      </c>
      <c r="F101" s="23">
        <v>499811.52</v>
      </c>
      <c r="G101" s="31">
        <v>418891.18</v>
      </c>
    </row>
    <row r="102" spans="2:7" ht="42" customHeight="1">
      <c r="B102" s="15">
        <v>75</v>
      </c>
      <c r="C102" s="2" t="s">
        <v>140</v>
      </c>
      <c r="D102" s="2" t="s">
        <v>141</v>
      </c>
      <c r="E102" s="24">
        <v>1027382</v>
      </c>
      <c r="F102" s="23">
        <v>249565.53</v>
      </c>
      <c r="G102" s="31">
        <v>220972.47</v>
      </c>
    </row>
    <row r="103" spans="2:7" ht="40.5" customHeight="1">
      <c r="B103" s="15">
        <v>76</v>
      </c>
      <c r="C103" s="2" t="s">
        <v>142</v>
      </c>
      <c r="D103" s="2" t="s">
        <v>143</v>
      </c>
      <c r="E103" s="24"/>
      <c r="F103" s="24"/>
      <c r="G103" s="31"/>
    </row>
    <row r="104" spans="2:7" ht="30">
      <c r="B104" s="15">
        <v>77</v>
      </c>
      <c r="C104" s="2" t="s">
        <v>144</v>
      </c>
      <c r="D104" s="2" t="s">
        <v>145</v>
      </c>
      <c r="E104" s="24"/>
      <c r="F104" s="24"/>
      <c r="G104" s="31"/>
    </row>
    <row r="105" spans="2:7" ht="37.5" customHeight="1">
      <c r="B105" s="15">
        <v>78</v>
      </c>
      <c r="C105" s="3" t="s">
        <v>146</v>
      </c>
      <c r="D105" s="2" t="s">
        <v>147</v>
      </c>
      <c r="E105" s="24"/>
      <c r="F105" s="24"/>
      <c r="G105" s="31">
        <v>702684</v>
      </c>
    </row>
    <row r="106" spans="2:7" ht="48" customHeight="1">
      <c r="B106" s="15">
        <v>79</v>
      </c>
      <c r="C106" s="3" t="s">
        <v>148</v>
      </c>
      <c r="D106" s="2" t="s">
        <v>149</v>
      </c>
      <c r="E106" s="24"/>
      <c r="F106" s="24"/>
      <c r="G106" s="32">
        <v>1437009.31</v>
      </c>
    </row>
    <row r="107" spans="2:7" ht="33" customHeight="1">
      <c r="B107" s="15">
        <v>80</v>
      </c>
      <c r="C107" s="4" t="s">
        <v>150</v>
      </c>
      <c r="D107" s="2" t="s">
        <v>145</v>
      </c>
      <c r="E107" s="24"/>
      <c r="F107" s="24"/>
      <c r="G107" s="32">
        <v>654005.23</v>
      </c>
    </row>
    <row r="108" spans="2:7" ht="30">
      <c r="B108" s="15">
        <v>81</v>
      </c>
      <c r="C108" s="4" t="s">
        <v>151</v>
      </c>
      <c r="D108" s="2" t="s">
        <v>152</v>
      </c>
      <c r="E108" s="24"/>
      <c r="F108" s="24"/>
      <c r="G108" s="32">
        <v>270000</v>
      </c>
    </row>
    <row r="109" spans="2:7">
      <c r="B109" s="60"/>
      <c r="C109" s="61" t="s">
        <v>18</v>
      </c>
      <c r="D109" s="61"/>
      <c r="E109" s="62">
        <f>SUM(E97:E108)</f>
        <v>10145966.5</v>
      </c>
      <c r="F109" s="62">
        <f t="shared" ref="F109:G109" si="8">SUM(F97:F108)</f>
        <v>1678061.24</v>
      </c>
      <c r="G109" s="63">
        <f t="shared" si="8"/>
        <v>4390633.0500000007</v>
      </c>
    </row>
    <row r="110" spans="2:7" ht="21.75" customHeight="1">
      <c r="B110" s="53" t="s">
        <v>565</v>
      </c>
      <c r="C110" s="54"/>
      <c r="D110" s="54"/>
      <c r="E110" s="54"/>
      <c r="F110" s="54"/>
      <c r="G110" s="55"/>
    </row>
    <row r="111" spans="2:7" ht="30">
      <c r="B111" s="15">
        <v>82</v>
      </c>
      <c r="C111" s="2" t="s">
        <v>153</v>
      </c>
      <c r="D111" s="2" t="s">
        <v>154</v>
      </c>
      <c r="E111" s="24">
        <v>210221.18</v>
      </c>
      <c r="F111" s="24"/>
      <c r="G111" s="31"/>
    </row>
    <row r="112" spans="2:7" ht="30">
      <c r="B112" s="15">
        <v>83</v>
      </c>
      <c r="C112" s="2" t="s">
        <v>155</v>
      </c>
      <c r="D112" s="2" t="s">
        <v>156</v>
      </c>
      <c r="E112" s="24">
        <v>1890725.76</v>
      </c>
      <c r="F112" s="23">
        <v>109274.24000000001</v>
      </c>
      <c r="G112" s="31"/>
    </row>
    <row r="113" spans="2:7" ht="47.25" customHeight="1">
      <c r="B113" s="15">
        <v>84</v>
      </c>
      <c r="C113" s="2" t="s">
        <v>157</v>
      </c>
      <c r="D113" s="2" t="s">
        <v>158</v>
      </c>
      <c r="E113" s="35">
        <v>202042.2</v>
      </c>
      <c r="F113" s="24"/>
      <c r="G113" s="31"/>
    </row>
    <row r="114" spans="2:7" ht="37.5" customHeight="1">
      <c r="B114" s="15">
        <v>85</v>
      </c>
      <c r="C114" s="2" t="s">
        <v>159</v>
      </c>
      <c r="D114" s="2" t="s">
        <v>160</v>
      </c>
      <c r="E114" s="24">
        <v>685251.15</v>
      </c>
      <c r="F114" s="24"/>
      <c r="G114" s="31"/>
    </row>
    <row r="115" spans="2:7" ht="42" customHeight="1">
      <c r="B115" s="15">
        <v>86</v>
      </c>
      <c r="C115" s="2" t="s">
        <v>161</v>
      </c>
      <c r="D115" s="2" t="s">
        <v>162</v>
      </c>
      <c r="E115" s="24"/>
      <c r="F115" s="24"/>
      <c r="G115" s="31"/>
    </row>
    <row r="116" spans="2:7" ht="30">
      <c r="B116" s="15">
        <v>87</v>
      </c>
      <c r="C116" s="4" t="s">
        <v>163</v>
      </c>
      <c r="D116" s="2" t="s">
        <v>162</v>
      </c>
      <c r="E116" s="24"/>
      <c r="F116" s="24"/>
      <c r="G116" s="31">
        <v>5752929</v>
      </c>
    </row>
    <row r="117" spans="2:7">
      <c r="B117" s="60"/>
      <c r="C117" s="61" t="s">
        <v>18</v>
      </c>
      <c r="D117" s="61"/>
      <c r="E117" s="62">
        <f>SUM(E111:E116)</f>
        <v>2988240.29</v>
      </c>
      <c r="F117" s="62">
        <f t="shared" ref="F117:G117" si="9">SUM(F111:F116)</f>
        <v>109274.24000000001</v>
      </c>
      <c r="G117" s="63">
        <f t="shared" si="9"/>
        <v>5752929</v>
      </c>
    </row>
    <row r="118" spans="2:7" ht="29.25" customHeight="1">
      <c r="B118" s="53" t="s">
        <v>566</v>
      </c>
      <c r="C118" s="54"/>
      <c r="D118" s="54"/>
      <c r="E118" s="54"/>
      <c r="F118" s="54"/>
      <c r="G118" s="55"/>
    </row>
    <row r="119" spans="2:7">
      <c r="B119" s="15">
        <v>88</v>
      </c>
      <c r="C119" s="2" t="s">
        <v>164</v>
      </c>
      <c r="D119" s="2" t="s">
        <v>165</v>
      </c>
      <c r="E119" s="24">
        <v>800335.95</v>
      </c>
      <c r="F119" s="23">
        <v>140274.82999999999</v>
      </c>
      <c r="G119" s="31"/>
    </row>
    <row r="120" spans="2:7" ht="39.75" customHeight="1">
      <c r="B120" s="15">
        <v>89</v>
      </c>
      <c r="C120" s="2" t="s">
        <v>166</v>
      </c>
      <c r="D120" s="2" t="s">
        <v>167</v>
      </c>
      <c r="E120" s="24">
        <v>2842095.17</v>
      </c>
      <c r="F120" s="23"/>
      <c r="G120" s="31"/>
    </row>
    <row r="121" spans="2:7" ht="30">
      <c r="B121" s="15">
        <v>90</v>
      </c>
      <c r="C121" s="2" t="s">
        <v>168</v>
      </c>
      <c r="D121" s="2" t="s">
        <v>169</v>
      </c>
      <c r="E121" s="24"/>
      <c r="F121" s="23">
        <v>44117.18</v>
      </c>
      <c r="G121" s="31">
        <v>68096.83</v>
      </c>
    </row>
    <row r="122" spans="2:7" ht="30">
      <c r="B122" s="15">
        <v>91</v>
      </c>
      <c r="C122" s="2" t="s">
        <v>170</v>
      </c>
      <c r="D122" s="2" t="s">
        <v>171</v>
      </c>
      <c r="E122" s="24"/>
      <c r="F122" s="24"/>
      <c r="G122" s="31"/>
    </row>
    <row r="123" spans="2:7" ht="37.5" customHeight="1">
      <c r="B123" s="15">
        <v>92</v>
      </c>
      <c r="C123" s="3" t="s">
        <v>172</v>
      </c>
      <c r="D123" s="2" t="s">
        <v>173</v>
      </c>
      <c r="E123" s="24"/>
      <c r="F123" s="24"/>
      <c r="G123" s="31">
        <v>224085.86</v>
      </c>
    </row>
    <row r="124" spans="2:7" ht="45">
      <c r="B124" s="15">
        <v>93</v>
      </c>
      <c r="C124" s="3" t="s">
        <v>174</v>
      </c>
      <c r="D124" s="2" t="s">
        <v>175</v>
      </c>
      <c r="E124" s="24"/>
      <c r="F124" s="24"/>
      <c r="G124" s="31">
        <v>2714000</v>
      </c>
    </row>
    <row r="125" spans="2:7" ht="30">
      <c r="B125" s="15">
        <v>94</v>
      </c>
      <c r="C125" s="4" t="s">
        <v>176</v>
      </c>
      <c r="D125" s="2" t="s">
        <v>13</v>
      </c>
      <c r="E125" s="24"/>
      <c r="F125" s="24"/>
      <c r="G125" s="31">
        <v>1989051.57</v>
      </c>
    </row>
    <row r="126" spans="2:7" ht="75">
      <c r="B126" s="15">
        <v>95</v>
      </c>
      <c r="C126" s="4" t="s">
        <v>177</v>
      </c>
      <c r="D126" s="2" t="s">
        <v>178</v>
      </c>
      <c r="E126" s="24"/>
      <c r="F126" s="24"/>
      <c r="G126" s="31">
        <v>239620.16</v>
      </c>
    </row>
    <row r="127" spans="2:7" ht="30">
      <c r="B127" s="15">
        <v>96</v>
      </c>
      <c r="C127" s="4" t="s">
        <v>179</v>
      </c>
      <c r="D127" s="2" t="s">
        <v>180</v>
      </c>
      <c r="E127" s="24"/>
      <c r="F127" s="24"/>
      <c r="G127" s="31">
        <v>180000</v>
      </c>
    </row>
    <row r="128" spans="2:7">
      <c r="B128" s="60"/>
      <c r="C128" s="61" t="s">
        <v>18</v>
      </c>
      <c r="D128" s="69"/>
      <c r="E128" s="62">
        <f>SUM(E119:E127)</f>
        <v>3642431.12</v>
      </c>
      <c r="F128" s="62">
        <f t="shared" ref="F128:G128" si="10">SUM(F119:F127)</f>
        <v>184392.00999999998</v>
      </c>
      <c r="G128" s="63">
        <f t="shared" si="10"/>
        <v>5414854.4199999999</v>
      </c>
    </row>
    <row r="129" spans="2:7" ht="24.75" customHeight="1">
      <c r="B129" s="53" t="s">
        <v>567</v>
      </c>
      <c r="C129" s="54"/>
      <c r="D129" s="54"/>
      <c r="E129" s="54"/>
      <c r="F129" s="54"/>
      <c r="G129" s="55"/>
    </row>
    <row r="130" spans="2:7" ht="65.25" customHeight="1">
      <c r="B130" s="15">
        <v>97</v>
      </c>
      <c r="C130" s="2" t="s">
        <v>181</v>
      </c>
      <c r="D130" s="2" t="s">
        <v>182</v>
      </c>
      <c r="E130" s="24">
        <v>2552102</v>
      </c>
      <c r="F130" s="24">
        <v>616768</v>
      </c>
      <c r="G130" s="31"/>
    </row>
    <row r="131" spans="2:7" ht="39" customHeight="1">
      <c r="B131" s="15">
        <v>98</v>
      </c>
      <c r="C131" s="2" t="s">
        <v>183</v>
      </c>
      <c r="D131" s="2" t="s">
        <v>184</v>
      </c>
      <c r="E131" s="24"/>
      <c r="F131" s="23">
        <v>626248.93999999994</v>
      </c>
      <c r="G131" s="31">
        <v>1373751.06</v>
      </c>
    </row>
    <row r="132" spans="2:7">
      <c r="B132" s="60"/>
      <c r="C132" s="61" t="s">
        <v>18</v>
      </c>
      <c r="D132" s="61"/>
      <c r="E132" s="62">
        <f>SUM(E130:E131)</f>
        <v>2552102</v>
      </c>
      <c r="F132" s="62">
        <f t="shared" ref="F132:G132" si="11">SUM(F130:F131)</f>
        <v>1243016.94</v>
      </c>
      <c r="G132" s="63">
        <f t="shared" si="11"/>
        <v>1373751.06</v>
      </c>
    </row>
    <row r="133" spans="2:7" ht="26.25" customHeight="1">
      <c r="B133" s="53" t="s">
        <v>568</v>
      </c>
      <c r="C133" s="54"/>
      <c r="D133" s="54"/>
      <c r="E133" s="54"/>
      <c r="F133" s="54"/>
      <c r="G133" s="55"/>
    </row>
    <row r="134" spans="2:7" ht="30">
      <c r="B134" s="15">
        <v>99</v>
      </c>
      <c r="C134" s="2" t="s">
        <v>67</v>
      </c>
      <c r="D134" s="2" t="s">
        <v>185</v>
      </c>
      <c r="E134" s="24">
        <v>1781119.23</v>
      </c>
      <c r="F134" s="24"/>
      <c r="G134" s="31"/>
    </row>
    <row r="135" spans="2:7" ht="40.5" customHeight="1">
      <c r="B135" s="15">
        <v>100</v>
      </c>
      <c r="C135" s="2" t="s">
        <v>186</v>
      </c>
      <c r="D135" s="2" t="s">
        <v>187</v>
      </c>
      <c r="E135" s="24">
        <v>518618.65</v>
      </c>
      <c r="F135" s="24"/>
      <c r="G135" s="31"/>
    </row>
    <row r="136" spans="2:7" ht="36.75" customHeight="1">
      <c r="B136" s="15">
        <v>101</v>
      </c>
      <c r="C136" s="2" t="s">
        <v>188</v>
      </c>
      <c r="D136" s="2" t="s">
        <v>189</v>
      </c>
      <c r="E136" s="24"/>
      <c r="F136" s="24"/>
      <c r="G136" s="31"/>
    </row>
    <row r="137" spans="2:7" ht="37.5" customHeight="1">
      <c r="B137" s="15">
        <v>102</v>
      </c>
      <c r="C137" s="3" t="s">
        <v>190</v>
      </c>
      <c r="D137" s="2" t="s">
        <v>191</v>
      </c>
      <c r="E137" s="24"/>
      <c r="F137" s="24"/>
      <c r="G137" s="31">
        <v>247500</v>
      </c>
    </row>
    <row r="138" spans="2:7" ht="30">
      <c r="B138" s="15">
        <v>103</v>
      </c>
      <c r="C138" s="4" t="s">
        <v>192</v>
      </c>
      <c r="D138" s="2" t="s">
        <v>193</v>
      </c>
      <c r="E138" s="24"/>
      <c r="F138" s="24"/>
      <c r="G138" s="31">
        <v>3015548</v>
      </c>
    </row>
    <row r="139" spans="2:7">
      <c r="B139" s="60"/>
      <c r="C139" s="61" t="s">
        <v>18</v>
      </c>
      <c r="D139" s="61"/>
      <c r="E139" s="62">
        <f>SUM(E134:E138)</f>
        <v>2299737.88</v>
      </c>
      <c r="F139" s="62"/>
      <c r="G139" s="63">
        <f>SUM(G134:G138)</f>
        <v>3263048</v>
      </c>
    </row>
    <row r="140" spans="2:7" ht="22.5" customHeight="1">
      <c r="B140" s="53" t="s">
        <v>569</v>
      </c>
      <c r="C140" s="54"/>
      <c r="D140" s="54"/>
      <c r="E140" s="54"/>
      <c r="F140" s="54"/>
      <c r="G140" s="55"/>
    </row>
    <row r="141" spans="2:7">
      <c r="B141" s="15">
        <v>104</v>
      </c>
      <c r="C141" s="2" t="s">
        <v>157</v>
      </c>
      <c r="D141" s="2" t="s">
        <v>194</v>
      </c>
      <c r="E141" s="24">
        <v>3251990.16</v>
      </c>
      <c r="F141" s="24"/>
      <c r="G141" s="31"/>
    </row>
    <row r="142" spans="2:7" ht="30">
      <c r="B142" s="15">
        <v>105</v>
      </c>
      <c r="C142" s="2" t="s">
        <v>195</v>
      </c>
      <c r="D142" s="2" t="s">
        <v>196</v>
      </c>
      <c r="E142" s="24">
        <v>2000000</v>
      </c>
      <c r="F142" s="24"/>
      <c r="G142" s="31"/>
    </row>
    <row r="143" spans="2:7">
      <c r="B143" s="15">
        <v>106</v>
      </c>
      <c r="C143" s="2" t="s">
        <v>157</v>
      </c>
      <c r="D143" s="2" t="s">
        <v>197</v>
      </c>
      <c r="E143" s="24">
        <v>1830008.83</v>
      </c>
      <c r="F143" s="24"/>
      <c r="G143" s="31"/>
    </row>
    <row r="144" spans="2:7" ht="30">
      <c r="B144" s="15">
        <v>107</v>
      </c>
      <c r="C144" s="2" t="s">
        <v>157</v>
      </c>
      <c r="D144" s="2" t="s">
        <v>198</v>
      </c>
      <c r="E144" s="24">
        <v>1743035.78</v>
      </c>
      <c r="F144" s="24"/>
      <c r="G144" s="31"/>
    </row>
    <row r="145" spans="2:7" ht="30">
      <c r="B145" s="15">
        <v>108</v>
      </c>
      <c r="C145" s="2" t="s">
        <v>110</v>
      </c>
      <c r="D145" s="2" t="s">
        <v>199</v>
      </c>
      <c r="E145" s="24">
        <v>813125.92</v>
      </c>
      <c r="F145" s="24"/>
      <c r="G145" s="31"/>
    </row>
    <row r="146" spans="2:7" ht="30">
      <c r="B146" s="15">
        <v>109</v>
      </c>
      <c r="C146" s="2" t="s">
        <v>200</v>
      </c>
      <c r="D146" s="2" t="s">
        <v>201</v>
      </c>
      <c r="E146" s="24">
        <v>2066596.89</v>
      </c>
      <c r="F146" s="24"/>
      <c r="G146" s="31"/>
    </row>
    <row r="147" spans="2:7">
      <c r="B147" s="15">
        <v>110</v>
      </c>
      <c r="C147" s="2" t="s">
        <v>202</v>
      </c>
      <c r="D147" s="2" t="s">
        <v>203</v>
      </c>
      <c r="E147" s="35">
        <v>229956.62</v>
      </c>
      <c r="F147" s="24"/>
      <c r="G147" s="31"/>
    </row>
    <row r="148" spans="2:7" ht="30">
      <c r="B148" s="15">
        <v>111</v>
      </c>
      <c r="C148" s="2" t="s">
        <v>204</v>
      </c>
      <c r="D148" s="2" t="s">
        <v>205</v>
      </c>
      <c r="E148" s="24">
        <v>190434.04</v>
      </c>
      <c r="F148" s="23">
        <v>1605123.07</v>
      </c>
      <c r="G148" s="31"/>
    </row>
    <row r="149" spans="2:7" ht="30">
      <c r="B149" s="15">
        <v>112</v>
      </c>
      <c r="C149" s="2" t="s">
        <v>195</v>
      </c>
      <c r="D149" s="2" t="s">
        <v>206</v>
      </c>
      <c r="E149" s="24">
        <v>77652.320000000007</v>
      </c>
      <c r="F149" s="24"/>
      <c r="G149" s="31"/>
    </row>
    <row r="150" spans="2:7" ht="30">
      <c r="B150" s="15">
        <v>113</v>
      </c>
      <c r="C150" s="2" t="s">
        <v>207</v>
      </c>
      <c r="D150" s="2" t="s">
        <v>208</v>
      </c>
      <c r="E150" s="24"/>
      <c r="F150" s="24"/>
      <c r="G150" s="31">
        <v>6262687.7599999998</v>
      </c>
    </row>
    <row r="151" spans="2:7" ht="60">
      <c r="B151" s="15">
        <v>114</v>
      </c>
      <c r="C151" s="3" t="s">
        <v>209</v>
      </c>
      <c r="D151" s="2" t="s">
        <v>210</v>
      </c>
      <c r="E151" s="24"/>
      <c r="F151" s="24"/>
      <c r="G151" s="31">
        <v>822361.42</v>
      </c>
    </row>
    <row r="152" spans="2:7">
      <c r="B152" s="60"/>
      <c r="C152" s="61" t="s">
        <v>18</v>
      </c>
      <c r="D152" s="68"/>
      <c r="E152" s="62">
        <f>SUM(E141:E151)</f>
        <v>12202800.559999999</v>
      </c>
      <c r="F152" s="62">
        <f t="shared" ref="F152:G152" si="12">SUM(F141:F151)</f>
        <v>1605123.07</v>
      </c>
      <c r="G152" s="63">
        <f t="shared" si="12"/>
        <v>7085049.1799999997</v>
      </c>
    </row>
    <row r="153" spans="2:7" ht="25.5" customHeight="1">
      <c r="B153" s="53" t="s">
        <v>570</v>
      </c>
      <c r="C153" s="54"/>
      <c r="D153" s="54"/>
      <c r="E153" s="54"/>
      <c r="F153" s="54"/>
      <c r="G153" s="55"/>
    </row>
    <row r="154" spans="2:7" ht="45">
      <c r="B154" s="15">
        <v>115</v>
      </c>
      <c r="C154" s="2" t="s">
        <v>211</v>
      </c>
      <c r="D154" s="2" t="s">
        <v>212</v>
      </c>
      <c r="E154" s="24">
        <v>119573.62</v>
      </c>
      <c r="F154" s="24"/>
      <c r="G154" s="31"/>
    </row>
    <row r="155" spans="2:7" ht="30">
      <c r="B155" s="15">
        <v>116</v>
      </c>
      <c r="C155" s="2" t="s">
        <v>213</v>
      </c>
      <c r="D155" s="2" t="s">
        <v>214</v>
      </c>
      <c r="E155" s="24">
        <v>596302.12</v>
      </c>
      <c r="F155" s="24"/>
      <c r="G155" s="31"/>
    </row>
    <row r="156" spans="2:7" ht="30">
      <c r="B156" s="15">
        <v>117</v>
      </c>
      <c r="C156" s="2" t="s">
        <v>215</v>
      </c>
      <c r="D156" s="2" t="s">
        <v>216</v>
      </c>
      <c r="E156" s="24">
        <v>501780.39</v>
      </c>
      <c r="F156" s="24"/>
      <c r="G156" s="31"/>
    </row>
    <row r="157" spans="2:7" ht="30">
      <c r="B157" s="15">
        <v>118</v>
      </c>
      <c r="C157" s="2" t="s">
        <v>217</v>
      </c>
      <c r="D157" s="2" t="s">
        <v>218</v>
      </c>
      <c r="E157" s="24">
        <v>118549.77</v>
      </c>
      <c r="F157" s="24"/>
      <c r="G157" s="31"/>
    </row>
    <row r="158" spans="2:7" ht="45">
      <c r="B158" s="15">
        <v>119</v>
      </c>
      <c r="C158" s="3" t="s">
        <v>219</v>
      </c>
      <c r="D158" s="2" t="s">
        <v>220</v>
      </c>
      <c r="E158" s="24"/>
      <c r="F158" s="24"/>
      <c r="G158" s="32">
        <v>567595.93999999994</v>
      </c>
    </row>
    <row r="159" spans="2:7">
      <c r="B159" s="60"/>
      <c r="C159" s="61" t="s">
        <v>18</v>
      </c>
      <c r="D159" s="61"/>
      <c r="E159" s="62">
        <f>SUM(E154:E158)</f>
        <v>1336205.8999999999</v>
      </c>
      <c r="F159" s="62"/>
      <c r="G159" s="63">
        <f t="shared" ref="G159" si="13">SUM(G154:G158)</f>
        <v>567595.93999999994</v>
      </c>
    </row>
    <row r="160" spans="2:7" ht="31.5" customHeight="1">
      <c r="B160" s="53" t="s">
        <v>571</v>
      </c>
      <c r="C160" s="54"/>
      <c r="D160" s="54"/>
      <c r="E160" s="54"/>
      <c r="F160" s="54"/>
      <c r="G160" s="55"/>
    </row>
    <row r="161" spans="2:7" ht="30">
      <c r="B161" s="15">
        <v>120</v>
      </c>
      <c r="C161" s="2" t="s">
        <v>221</v>
      </c>
      <c r="D161" s="2" t="s">
        <v>222</v>
      </c>
      <c r="E161" s="24">
        <v>748102.07</v>
      </c>
      <c r="F161" s="24"/>
      <c r="G161" s="31"/>
    </row>
    <row r="162" spans="2:7" ht="30">
      <c r="B162" s="15">
        <v>121</v>
      </c>
      <c r="C162" s="2" t="s">
        <v>223</v>
      </c>
      <c r="D162" s="2" t="s">
        <v>224</v>
      </c>
      <c r="E162" s="24">
        <v>3000000</v>
      </c>
      <c r="F162" s="24"/>
      <c r="G162" s="31"/>
    </row>
    <row r="163" spans="2:7" ht="30">
      <c r="B163" s="15">
        <v>122</v>
      </c>
      <c r="C163" s="2" t="s">
        <v>159</v>
      </c>
      <c r="D163" s="2" t="s">
        <v>225</v>
      </c>
      <c r="E163" s="24">
        <v>700608.73</v>
      </c>
      <c r="F163" s="24"/>
      <c r="G163" s="31"/>
    </row>
    <row r="164" spans="2:7" ht="30">
      <c r="B164" s="15">
        <v>123</v>
      </c>
      <c r="C164" s="2" t="s">
        <v>226</v>
      </c>
      <c r="D164" s="2" t="s">
        <v>227</v>
      </c>
      <c r="E164" s="24">
        <v>3000000</v>
      </c>
      <c r="F164" s="24"/>
      <c r="G164" s="31"/>
    </row>
    <row r="165" spans="2:7" ht="30">
      <c r="B165" s="15">
        <v>124</v>
      </c>
      <c r="C165" s="2" t="s">
        <v>228</v>
      </c>
      <c r="D165" s="2" t="s">
        <v>229</v>
      </c>
      <c r="E165" s="24">
        <v>566001.18000000005</v>
      </c>
      <c r="F165" s="24"/>
      <c r="G165" s="31"/>
    </row>
    <row r="166" spans="2:7" ht="30">
      <c r="B166" s="15">
        <v>125</v>
      </c>
      <c r="C166" s="2" t="s">
        <v>230</v>
      </c>
      <c r="D166" s="2" t="s">
        <v>231</v>
      </c>
      <c r="E166" s="24"/>
      <c r="F166" s="24"/>
      <c r="G166" s="31"/>
    </row>
    <row r="167" spans="2:7" ht="60">
      <c r="B167" s="15">
        <v>126</v>
      </c>
      <c r="C167" s="3" t="s">
        <v>232</v>
      </c>
      <c r="D167" s="2" t="s">
        <v>231</v>
      </c>
      <c r="E167" s="24"/>
      <c r="F167" s="24"/>
      <c r="G167" s="31">
        <v>280000</v>
      </c>
    </row>
    <row r="168" spans="2:7">
      <c r="B168" s="60"/>
      <c r="C168" s="61" t="s">
        <v>18</v>
      </c>
      <c r="D168" s="61"/>
      <c r="E168" s="62">
        <f>SUM(E161:E167)</f>
        <v>8014711.9799999995</v>
      </c>
      <c r="F168" s="62"/>
      <c r="G168" s="63">
        <f t="shared" ref="G168" si="14">SUM(G161:G167)</f>
        <v>280000</v>
      </c>
    </row>
    <row r="169" spans="2:7" ht="31.5" customHeight="1">
      <c r="B169" s="53" t="s">
        <v>572</v>
      </c>
      <c r="C169" s="54"/>
      <c r="D169" s="54"/>
      <c r="E169" s="54"/>
      <c r="F169" s="54"/>
      <c r="G169" s="55"/>
    </row>
    <row r="170" spans="2:7" ht="45">
      <c r="B170" s="15">
        <v>127</v>
      </c>
      <c r="C170" s="2" t="s">
        <v>233</v>
      </c>
      <c r="D170" s="2" t="s">
        <v>234</v>
      </c>
      <c r="E170" s="24">
        <v>2483012.1800000002</v>
      </c>
      <c r="F170" s="23">
        <v>1703076.94</v>
      </c>
      <c r="G170" s="31"/>
    </row>
    <row r="171" spans="2:7" ht="45">
      <c r="B171" s="15">
        <v>128</v>
      </c>
      <c r="C171" s="2" t="s">
        <v>235</v>
      </c>
      <c r="D171" s="2" t="s">
        <v>234</v>
      </c>
      <c r="E171" s="24">
        <v>2896986.54</v>
      </c>
      <c r="F171" s="23">
        <v>103012.45</v>
      </c>
      <c r="G171" s="31"/>
    </row>
    <row r="172" spans="2:7" ht="45">
      <c r="B172" s="15">
        <v>129</v>
      </c>
      <c r="C172" s="4" t="s">
        <v>236</v>
      </c>
      <c r="D172" s="2" t="s">
        <v>234</v>
      </c>
      <c r="E172" s="24"/>
      <c r="F172" s="23"/>
      <c r="G172" s="31">
        <v>9700000</v>
      </c>
    </row>
    <row r="173" spans="2:7" ht="30">
      <c r="B173" s="15">
        <v>130</v>
      </c>
      <c r="C173" s="2" t="s">
        <v>237</v>
      </c>
      <c r="D173" s="2" t="s">
        <v>238</v>
      </c>
      <c r="E173" s="24">
        <v>3049220.77</v>
      </c>
      <c r="F173" s="24"/>
      <c r="G173" s="31"/>
    </row>
    <row r="174" spans="2:7" ht="45">
      <c r="B174" s="15">
        <v>131</v>
      </c>
      <c r="C174" s="2" t="s">
        <v>239</v>
      </c>
      <c r="D174" s="2" t="s">
        <v>240</v>
      </c>
      <c r="E174" s="24">
        <v>3945600.76</v>
      </c>
      <c r="F174" s="24"/>
      <c r="G174" s="31"/>
    </row>
    <row r="175" spans="2:7" ht="45">
      <c r="B175" s="15">
        <v>132</v>
      </c>
      <c r="C175" s="2" t="s">
        <v>241</v>
      </c>
      <c r="D175" s="2" t="s">
        <v>242</v>
      </c>
      <c r="E175" s="24">
        <v>200000</v>
      </c>
      <c r="F175" s="24"/>
      <c r="G175" s="31"/>
    </row>
    <row r="176" spans="2:7" ht="45">
      <c r="B176" s="15">
        <v>133</v>
      </c>
      <c r="C176" s="2" t="s">
        <v>243</v>
      </c>
      <c r="D176" s="2" t="s">
        <v>244</v>
      </c>
      <c r="E176" s="24">
        <v>200000</v>
      </c>
      <c r="F176" s="24"/>
      <c r="G176" s="31"/>
    </row>
    <row r="177" spans="2:7" ht="30">
      <c r="B177" s="15">
        <v>134</v>
      </c>
      <c r="C177" s="2" t="s">
        <v>245</v>
      </c>
      <c r="D177" s="2" t="s">
        <v>246</v>
      </c>
      <c r="E177" s="24"/>
      <c r="F177" s="23">
        <v>1867340.67</v>
      </c>
      <c r="G177" s="31">
        <v>3632659.33</v>
      </c>
    </row>
    <row r="178" spans="2:7" ht="30">
      <c r="B178" s="15">
        <v>135</v>
      </c>
      <c r="C178" s="3" t="s">
        <v>247</v>
      </c>
      <c r="D178" s="3" t="s">
        <v>248</v>
      </c>
      <c r="E178" s="24"/>
      <c r="F178" s="23"/>
      <c r="G178" s="31">
        <v>270000</v>
      </c>
    </row>
    <row r="179" spans="2:7" ht="45">
      <c r="B179" s="15">
        <v>136</v>
      </c>
      <c r="C179" s="4" t="s">
        <v>249</v>
      </c>
      <c r="D179" s="3" t="s">
        <v>250</v>
      </c>
      <c r="E179" s="24"/>
      <c r="F179" s="23"/>
      <c r="G179" s="31">
        <v>731970</v>
      </c>
    </row>
    <row r="180" spans="2:7" ht="45">
      <c r="B180" s="15">
        <v>137</v>
      </c>
      <c r="C180" s="4" t="s">
        <v>251</v>
      </c>
      <c r="D180" s="3" t="s">
        <v>246</v>
      </c>
      <c r="E180" s="24"/>
      <c r="F180" s="23"/>
      <c r="G180" s="31">
        <v>900000</v>
      </c>
    </row>
    <row r="181" spans="2:7" ht="30">
      <c r="B181" s="15">
        <v>138</v>
      </c>
      <c r="C181" s="4" t="s">
        <v>252</v>
      </c>
      <c r="D181" s="3" t="s">
        <v>253</v>
      </c>
      <c r="E181" s="24"/>
      <c r="F181" s="23"/>
      <c r="G181" s="31">
        <v>829131.7</v>
      </c>
    </row>
    <row r="182" spans="2:7">
      <c r="B182" s="60"/>
      <c r="C182" s="61" t="s">
        <v>18</v>
      </c>
      <c r="D182" s="61"/>
      <c r="E182" s="62">
        <f>SUM(E170:E181)</f>
        <v>12774820.25</v>
      </c>
      <c r="F182" s="62">
        <f t="shared" ref="F182:G182" si="15">SUM(F170:F181)</f>
        <v>3673430.0599999996</v>
      </c>
      <c r="G182" s="63">
        <f t="shared" si="15"/>
        <v>16063761.029999999</v>
      </c>
    </row>
    <row r="183" spans="2:7" ht="32.25" customHeight="1">
      <c r="B183" s="53" t="s">
        <v>573</v>
      </c>
      <c r="C183" s="54"/>
      <c r="D183" s="54"/>
      <c r="E183" s="54"/>
      <c r="F183" s="54"/>
      <c r="G183" s="55"/>
    </row>
    <row r="184" spans="2:7">
      <c r="B184" s="15">
        <v>139</v>
      </c>
      <c r="C184" s="2" t="s">
        <v>254</v>
      </c>
      <c r="D184" s="2" t="s">
        <v>255</v>
      </c>
      <c r="E184" s="24">
        <v>729177.34</v>
      </c>
      <c r="F184" s="24"/>
      <c r="G184" s="31">
        <v>1413444.72</v>
      </c>
    </row>
    <row r="185" spans="2:7" ht="30">
      <c r="B185" s="15">
        <v>140</v>
      </c>
      <c r="C185" s="2" t="s">
        <v>256</v>
      </c>
      <c r="D185" s="2" t="s">
        <v>257</v>
      </c>
      <c r="E185" s="24">
        <v>3108942.65</v>
      </c>
      <c r="F185" s="24"/>
      <c r="G185" s="31">
        <v>4839062.3099999996</v>
      </c>
    </row>
    <row r="186" spans="2:7" ht="45">
      <c r="B186" s="15">
        <v>141</v>
      </c>
      <c r="C186" s="2" t="s">
        <v>258</v>
      </c>
      <c r="D186" s="2" t="s">
        <v>259</v>
      </c>
      <c r="E186" s="24">
        <v>1799339.3</v>
      </c>
      <c r="F186" s="24"/>
      <c r="G186" s="31"/>
    </row>
    <row r="187" spans="2:7" ht="30">
      <c r="B187" s="15">
        <v>142</v>
      </c>
      <c r="C187" s="2" t="s">
        <v>260</v>
      </c>
      <c r="D187" s="2" t="s">
        <v>261</v>
      </c>
      <c r="E187" s="35">
        <v>702643.58</v>
      </c>
      <c r="F187" s="24"/>
      <c r="G187" s="31">
        <v>180154.95</v>
      </c>
    </row>
    <row r="188" spans="2:7" ht="30">
      <c r="B188" s="15">
        <v>143</v>
      </c>
      <c r="C188" s="2" t="s">
        <v>262</v>
      </c>
      <c r="D188" s="2" t="s">
        <v>263</v>
      </c>
      <c r="E188" s="24">
        <v>2955388.94</v>
      </c>
      <c r="F188" s="24"/>
      <c r="G188" s="31"/>
    </row>
    <row r="189" spans="2:7" ht="45">
      <c r="B189" s="15">
        <v>144</v>
      </c>
      <c r="C189" s="2" t="s">
        <v>264</v>
      </c>
      <c r="D189" s="2" t="s">
        <v>265</v>
      </c>
      <c r="E189" s="24">
        <v>718645.59</v>
      </c>
      <c r="F189" s="24"/>
      <c r="G189" s="31">
        <v>595081.93999999994</v>
      </c>
    </row>
    <row r="190" spans="2:7" ht="30">
      <c r="B190" s="15">
        <v>145</v>
      </c>
      <c r="C190" s="2" t="s">
        <v>266</v>
      </c>
      <c r="D190" s="2" t="s">
        <v>267</v>
      </c>
      <c r="E190" s="24">
        <v>310282.55</v>
      </c>
      <c r="F190" s="24"/>
      <c r="G190" s="31"/>
    </row>
    <row r="191" spans="2:7" ht="60">
      <c r="B191" s="15">
        <v>146</v>
      </c>
      <c r="C191" s="2" t="s">
        <v>268</v>
      </c>
      <c r="D191" s="2" t="s">
        <v>269</v>
      </c>
      <c r="E191" s="24">
        <v>849628.82</v>
      </c>
      <c r="F191" s="24">
        <v>300014.18</v>
      </c>
      <c r="G191" s="31">
        <v>1100754.71</v>
      </c>
    </row>
    <row r="192" spans="2:7" ht="30">
      <c r="B192" s="15">
        <v>147</v>
      </c>
      <c r="C192" s="2" t="s">
        <v>270</v>
      </c>
      <c r="D192" s="2" t="s">
        <v>271</v>
      </c>
      <c r="E192" s="24"/>
      <c r="F192" s="24"/>
      <c r="G192" s="31">
        <v>7000000</v>
      </c>
    </row>
    <row r="193" spans="2:7" ht="30">
      <c r="B193" s="15">
        <v>148</v>
      </c>
      <c r="C193" s="2" t="s">
        <v>272</v>
      </c>
      <c r="D193" s="2" t="s">
        <v>273</v>
      </c>
      <c r="E193" s="24"/>
      <c r="F193" s="23">
        <v>677891.93</v>
      </c>
      <c r="G193" s="31"/>
    </row>
    <row r="194" spans="2:7" ht="60">
      <c r="B194" s="15">
        <v>149</v>
      </c>
      <c r="C194" s="2" t="s">
        <v>209</v>
      </c>
      <c r="D194" s="2" t="s">
        <v>274</v>
      </c>
      <c r="E194" s="24"/>
      <c r="F194" s="24"/>
      <c r="G194" s="31">
        <v>660000</v>
      </c>
    </row>
    <row r="195" spans="2:7" ht="45">
      <c r="B195" s="15">
        <v>150</v>
      </c>
      <c r="C195" s="3" t="s">
        <v>275</v>
      </c>
      <c r="D195" s="2" t="s">
        <v>276</v>
      </c>
      <c r="E195" s="24"/>
      <c r="F195" s="24"/>
      <c r="G195" s="32">
        <v>1350000</v>
      </c>
    </row>
    <row r="196" spans="2:7">
      <c r="B196" s="15">
        <v>151</v>
      </c>
      <c r="C196" s="3" t="s">
        <v>277</v>
      </c>
      <c r="D196" s="2" t="s">
        <v>278</v>
      </c>
      <c r="E196" s="24"/>
      <c r="F196" s="24"/>
      <c r="G196" s="32">
        <v>1375250</v>
      </c>
    </row>
    <row r="197" spans="2:7" ht="30">
      <c r="B197" s="15">
        <v>152</v>
      </c>
      <c r="C197" s="4" t="s">
        <v>279</v>
      </c>
      <c r="D197" s="2" t="s">
        <v>280</v>
      </c>
      <c r="E197" s="24"/>
      <c r="F197" s="24"/>
      <c r="G197" s="32">
        <v>536700</v>
      </c>
    </row>
    <row r="198" spans="2:7">
      <c r="B198" s="60"/>
      <c r="C198" s="61" t="s">
        <v>18</v>
      </c>
      <c r="D198" s="61"/>
      <c r="E198" s="62">
        <f>SUM(E184:E197)</f>
        <v>11174048.770000001</v>
      </c>
      <c r="F198" s="62">
        <f t="shared" ref="F198:G198" si="16">SUM(F184:F197)</f>
        <v>977906.1100000001</v>
      </c>
      <c r="G198" s="63">
        <f t="shared" si="16"/>
        <v>19050448.629999999</v>
      </c>
    </row>
    <row r="199" spans="2:7" ht="23.25" customHeight="1">
      <c r="B199" s="53" t="s">
        <v>574</v>
      </c>
      <c r="C199" s="54"/>
      <c r="D199" s="54"/>
      <c r="E199" s="54"/>
      <c r="F199" s="54"/>
      <c r="G199" s="55"/>
    </row>
    <row r="200" spans="2:7" ht="30">
      <c r="B200" s="15">
        <v>153</v>
      </c>
      <c r="C200" s="2" t="s">
        <v>281</v>
      </c>
      <c r="D200" s="2" t="s">
        <v>282</v>
      </c>
      <c r="E200" s="24">
        <v>438180.24</v>
      </c>
      <c r="F200" s="24"/>
      <c r="G200" s="31"/>
    </row>
    <row r="201" spans="2:7" ht="45">
      <c r="B201" s="15">
        <v>154</v>
      </c>
      <c r="C201" s="2" t="s">
        <v>283</v>
      </c>
      <c r="D201" s="2" t="s">
        <v>284</v>
      </c>
      <c r="E201" s="24"/>
      <c r="F201" s="24"/>
      <c r="G201" s="31">
        <v>13899.5</v>
      </c>
    </row>
    <row r="202" spans="2:7" ht="30">
      <c r="B202" s="15">
        <v>155</v>
      </c>
      <c r="C202" s="2" t="s">
        <v>285</v>
      </c>
      <c r="D202" s="2" t="s">
        <v>286</v>
      </c>
      <c r="E202" s="24"/>
      <c r="F202" s="23">
        <v>539644.52</v>
      </c>
      <c r="G202" s="31"/>
    </row>
    <row r="203" spans="2:7">
      <c r="B203" s="60"/>
      <c r="C203" s="61" t="s">
        <v>18</v>
      </c>
      <c r="D203" s="61"/>
      <c r="E203" s="62">
        <f>SUM(E200:E202)</f>
        <v>438180.24</v>
      </c>
      <c r="F203" s="62">
        <f t="shared" ref="F203:G203" si="17">SUM(F200:F202)</f>
        <v>539644.52</v>
      </c>
      <c r="G203" s="63">
        <f t="shared" si="17"/>
        <v>13899.5</v>
      </c>
    </row>
    <row r="204" spans="2:7" ht="24" customHeight="1">
      <c r="B204" s="53" t="s">
        <v>575</v>
      </c>
      <c r="C204" s="54"/>
      <c r="D204" s="54"/>
      <c r="E204" s="54"/>
      <c r="F204" s="54"/>
      <c r="G204" s="55"/>
    </row>
    <row r="205" spans="2:7" ht="45">
      <c r="B205" s="15">
        <v>156</v>
      </c>
      <c r="C205" s="2" t="s">
        <v>287</v>
      </c>
      <c r="D205" s="2" t="s">
        <v>288</v>
      </c>
      <c r="E205" s="24">
        <v>295840.73</v>
      </c>
      <c r="F205" s="24"/>
      <c r="G205" s="31"/>
    </row>
    <row r="206" spans="2:7" ht="30">
      <c r="B206" s="15">
        <v>157</v>
      </c>
      <c r="C206" s="2" t="s">
        <v>289</v>
      </c>
      <c r="D206" s="2" t="s">
        <v>288</v>
      </c>
      <c r="E206" s="24">
        <v>966075.98</v>
      </c>
      <c r="F206" s="24"/>
      <c r="G206" s="31"/>
    </row>
    <row r="207" spans="2:7" ht="30">
      <c r="B207" s="15">
        <v>158</v>
      </c>
      <c r="C207" s="2" t="s">
        <v>290</v>
      </c>
      <c r="D207" s="2" t="s">
        <v>291</v>
      </c>
      <c r="E207" s="24">
        <v>1511436.42</v>
      </c>
      <c r="F207" s="24"/>
      <c r="G207" s="31"/>
    </row>
    <row r="208" spans="2:7" ht="30">
      <c r="B208" s="15">
        <v>159</v>
      </c>
      <c r="C208" s="2" t="s">
        <v>292</v>
      </c>
      <c r="D208" s="2" t="s">
        <v>293</v>
      </c>
      <c r="E208" s="24">
        <v>503844.82</v>
      </c>
      <c r="F208" s="24"/>
      <c r="G208" s="31"/>
    </row>
    <row r="209" spans="2:7" ht="30">
      <c r="B209" s="15">
        <v>160</v>
      </c>
      <c r="C209" s="2" t="s">
        <v>294</v>
      </c>
      <c r="D209" s="2" t="s">
        <v>295</v>
      </c>
      <c r="E209" s="24">
        <v>1100210.71</v>
      </c>
      <c r="F209" s="24"/>
      <c r="G209" s="31"/>
    </row>
    <row r="210" spans="2:7" ht="30">
      <c r="B210" s="15">
        <v>161</v>
      </c>
      <c r="C210" s="2" t="s">
        <v>296</v>
      </c>
      <c r="D210" s="2" t="s">
        <v>297</v>
      </c>
      <c r="E210" s="24">
        <v>671177.64</v>
      </c>
      <c r="F210" s="24"/>
      <c r="G210" s="31"/>
    </row>
    <row r="211" spans="2:7" ht="60">
      <c r="B211" s="15">
        <v>162</v>
      </c>
      <c r="C211" s="3" t="s">
        <v>298</v>
      </c>
      <c r="D211" s="2" t="s">
        <v>297</v>
      </c>
      <c r="E211" s="24"/>
      <c r="F211" s="24"/>
      <c r="G211" s="32">
        <v>1570200</v>
      </c>
    </row>
    <row r="212" spans="2:7">
      <c r="B212" s="15">
        <v>163</v>
      </c>
      <c r="C212" s="2" t="s">
        <v>299</v>
      </c>
      <c r="D212" s="2" t="s">
        <v>300</v>
      </c>
      <c r="E212" s="24"/>
      <c r="F212" s="24"/>
      <c r="G212" s="31">
        <v>0</v>
      </c>
    </row>
    <row r="213" spans="2:7" ht="60">
      <c r="B213" s="15">
        <v>164</v>
      </c>
      <c r="C213" s="3" t="s">
        <v>301</v>
      </c>
      <c r="D213" s="2" t="s">
        <v>302</v>
      </c>
      <c r="E213" s="24"/>
      <c r="F213" s="24"/>
      <c r="G213" s="31">
        <v>343845</v>
      </c>
    </row>
    <row r="214" spans="2:7" ht="30">
      <c r="B214" s="15">
        <v>165</v>
      </c>
      <c r="C214" s="4" t="s">
        <v>303</v>
      </c>
      <c r="D214" s="2" t="s">
        <v>304</v>
      </c>
      <c r="E214" s="24"/>
      <c r="F214" s="24"/>
      <c r="G214" s="31">
        <v>900000</v>
      </c>
    </row>
    <row r="215" spans="2:7" ht="45">
      <c r="B215" s="15">
        <v>166</v>
      </c>
      <c r="C215" s="4" t="s">
        <v>305</v>
      </c>
      <c r="D215" s="4" t="s">
        <v>306</v>
      </c>
      <c r="E215" s="24"/>
      <c r="F215" s="24"/>
      <c r="G215" s="31">
        <v>350000</v>
      </c>
    </row>
    <row r="216" spans="2:7">
      <c r="B216" s="60"/>
      <c r="C216" s="61" t="s">
        <v>18</v>
      </c>
      <c r="D216" s="61"/>
      <c r="E216" s="62">
        <f>SUM(E205:E215)</f>
        <v>5048586.3</v>
      </c>
      <c r="F216" s="62"/>
      <c r="G216" s="63">
        <f t="shared" ref="G216" si="18">SUM(G205:G215)</f>
        <v>3164045</v>
      </c>
    </row>
    <row r="217" spans="2:7" ht="21.75" customHeight="1">
      <c r="B217" s="53" t="s">
        <v>576</v>
      </c>
      <c r="C217" s="54"/>
      <c r="D217" s="54"/>
      <c r="E217" s="54"/>
      <c r="F217" s="54"/>
      <c r="G217" s="55"/>
    </row>
    <row r="218" spans="2:7" ht="30">
      <c r="B218" s="15">
        <v>167</v>
      </c>
      <c r="C218" s="2" t="s">
        <v>307</v>
      </c>
      <c r="D218" s="2" t="s">
        <v>308</v>
      </c>
      <c r="E218" s="24">
        <v>5552224</v>
      </c>
      <c r="F218" s="26"/>
      <c r="G218" s="31"/>
    </row>
    <row r="219" spans="2:7" ht="45">
      <c r="B219" s="15">
        <v>168</v>
      </c>
      <c r="C219" s="2" t="s">
        <v>309</v>
      </c>
      <c r="D219" s="2" t="s">
        <v>310</v>
      </c>
      <c r="E219" s="24">
        <v>68870.84</v>
      </c>
      <c r="F219" s="26"/>
      <c r="G219" s="31"/>
    </row>
    <row r="220" spans="2:7" ht="30">
      <c r="B220" s="15">
        <v>169</v>
      </c>
      <c r="C220" s="2" t="s">
        <v>311</v>
      </c>
      <c r="D220" s="2" t="s">
        <v>312</v>
      </c>
      <c r="E220" s="24">
        <v>2112621.36</v>
      </c>
      <c r="F220" s="26"/>
      <c r="G220" s="31"/>
    </row>
    <row r="221" spans="2:7">
      <c r="B221" s="60"/>
      <c r="C221" s="61" t="s">
        <v>85</v>
      </c>
      <c r="D221" s="61"/>
      <c r="E221" s="62">
        <f>SUM(E218:E220)</f>
        <v>7733716.1999999993</v>
      </c>
      <c r="F221" s="62"/>
      <c r="G221" s="63"/>
    </row>
    <row r="222" spans="2:7" ht="26.25" customHeight="1">
      <c r="B222" s="53" t="s">
        <v>577</v>
      </c>
      <c r="C222" s="54"/>
      <c r="D222" s="54"/>
      <c r="E222" s="54"/>
      <c r="F222" s="54"/>
      <c r="G222" s="55"/>
    </row>
    <row r="223" spans="2:7" ht="30">
      <c r="B223" s="15">
        <v>170</v>
      </c>
      <c r="C223" s="2" t="s">
        <v>313</v>
      </c>
      <c r="D223" s="2" t="s">
        <v>314</v>
      </c>
      <c r="E223" s="24">
        <v>992414</v>
      </c>
      <c r="F223" s="24"/>
      <c r="G223" s="31"/>
    </row>
    <row r="224" spans="2:7" ht="30">
      <c r="B224" s="15">
        <v>171</v>
      </c>
      <c r="C224" s="2" t="s">
        <v>315</v>
      </c>
      <c r="D224" s="2" t="s">
        <v>316</v>
      </c>
      <c r="E224" s="24">
        <v>5499011.9000000004</v>
      </c>
      <c r="F224" s="23">
        <v>1137370.07</v>
      </c>
      <c r="G224" s="31">
        <v>850000</v>
      </c>
    </row>
    <row r="225" spans="2:7" ht="30">
      <c r="B225" s="15">
        <v>172</v>
      </c>
      <c r="C225" s="2" t="s">
        <v>317</v>
      </c>
      <c r="D225" s="2" t="s">
        <v>304</v>
      </c>
      <c r="E225" s="24">
        <v>257142.09</v>
      </c>
      <c r="F225" s="23">
        <v>530710.49</v>
      </c>
      <c r="G225" s="31">
        <v>1393068.07</v>
      </c>
    </row>
    <row r="226" spans="2:7" ht="30">
      <c r="B226" s="15">
        <v>173</v>
      </c>
      <c r="C226" s="2" t="s">
        <v>318</v>
      </c>
      <c r="D226" s="2" t="s">
        <v>319</v>
      </c>
      <c r="E226" s="24">
        <v>4369408.71</v>
      </c>
      <c r="F226" s="23"/>
      <c r="G226" s="31"/>
    </row>
    <row r="227" spans="2:7" ht="30">
      <c r="B227" s="15">
        <v>174</v>
      </c>
      <c r="C227" s="2" t="s">
        <v>320</v>
      </c>
      <c r="D227" s="2" t="s">
        <v>321</v>
      </c>
      <c r="E227" s="24"/>
      <c r="F227" s="24"/>
      <c r="G227" s="31">
        <v>1134058</v>
      </c>
    </row>
    <row r="228" spans="2:7" ht="30">
      <c r="B228" s="15">
        <v>175</v>
      </c>
      <c r="C228" s="2" t="s">
        <v>322</v>
      </c>
      <c r="D228" s="2" t="s">
        <v>323</v>
      </c>
      <c r="E228" s="24"/>
      <c r="F228" s="23">
        <v>147000</v>
      </c>
      <c r="G228" s="31"/>
    </row>
    <row r="229" spans="2:7" ht="30">
      <c r="B229" s="15">
        <v>176</v>
      </c>
      <c r="C229" s="2" t="s">
        <v>324</v>
      </c>
      <c r="D229" s="2" t="s">
        <v>325</v>
      </c>
      <c r="E229" s="24"/>
      <c r="F229" s="24"/>
      <c r="G229" s="31"/>
    </row>
    <row r="230" spans="2:7" ht="45">
      <c r="B230" s="15">
        <v>177</v>
      </c>
      <c r="C230" s="3" t="s">
        <v>326</v>
      </c>
      <c r="D230" s="3" t="s">
        <v>327</v>
      </c>
      <c r="E230" s="24"/>
      <c r="F230" s="24"/>
      <c r="G230" s="31">
        <v>3581311.98</v>
      </c>
    </row>
    <row r="231" spans="2:7" ht="60">
      <c r="B231" s="15">
        <v>178</v>
      </c>
      <c r="C231" s="3" t="s">
        <v>328</v>
      </c>
      <c r="D231" s="3" t="s">
        <v>329</v>
      </c>
      <c r="E231" s="24"/>
      <c r="F231" s="24"/>
      <c r="G231" s="31">
        <v>1668000</v>
      </c>
    </row>
    <row r="232" spans="2:7" ht="30">
      <c r="B232" s="15">
        <v>179</v>
      </c>
      <c r="C232" s="4" t="s">
        <v>330</v>
      </c>
      <c r="D232" s="3" t="s">
        <v>331</v>
      </c>
      <c r="E232" s="24"/>
      <c r="F232" s="24"/>
      <c r="G232" s="31">
        <v>448469.5</v>
      </c>
    </row>
    <row r="233" spans="2:7">
      <c r="B233" s="60"/>
      <c r="C233" s="61" t="s">
        <v>18</v>
      </c>
      <c r="D233" s="61"/>
      <c r="E233" s="62">
        <f>SUM(E223:E232)</f>
        <v>11117976.699999999</v>
      </c>
      <c r="F233" s="62">
        <f t="shared" ref="F233:G233" si="19">SUM(F223:F232)</f>
        <v>1815080.56</v>
      </c>
      <c r="G233" s="63">
        <f t="shared" si="19"/>
        <v>9074907.5500000007</v>
      </c>
    </row>
    <row r="234" spans="2:7" ht="18" customHeight="1">
      <c r="B234" s="53" t="s">
        <v>578</v>
      </c>
      <c r="C234" s="54"/>
      <c r="D234" s="54"/>
      <c r="E234" s="54"/>
      <c r="F234" s="54"/>
      <c r="G234" s="55"/>
    </row>
    <row r="235" spans="2:7" ht="60">
      <c r="B235" s="15">
        <v>180</v>
      </c>
      <c r="C235" s="2" t="s">
        <v>332</v>
      </c>
      <c r="D235" s="2" t="s">
        <v>333</v>
      </c>
      <c r="E235" s="24">
        <v>757295.56</v>
      </c>
      <c r="F235" s="24"/>
      <c r="G235" s="31"/>
    </row>
    <row r="236" spans="2:7" ht="45">
      <c r="B236" s="15">
        <v>181</v>
      </c>
      <c r="C236" s="2" t="s">
        <v>334</v>
      </c>
      <c r="D236" s="2" t="s">
        <v>335</v>
      </c>
      <c r="E236" s="24">
        <v>1096105.43</v>
      </c>
      <c r="F236" s="23">
        <v>1613927.33</v>
      </c>
      <c r="G236" s="31"/>
    </row>
    <row r="237" spans="2:7" ht="45">
      <c r="B237" s="15">
        <v>182</v>
      </c>
      <c r="C237" s="2" t="s">
        <v>336</v>
      </c>
      <c r="D237" s="2" t="s">
        <v>337</v>
      </c>
      <c r="E237" s="24">
        <v>999958.01</v>
      </c>
      <c r="F237" s="23"/>
      <c r="G237" s="31"/>
    </row>
    <row r="238" spans="2:7" ht="30">
      <c r="B238" s="15">
        <v>183</v>
      </c>
      <c r="C238" s="2" t="s">
        <v>338</v>
      </c>
      <c r="D238" s="2" t="s">
        <v>339</v>
      </c>
      <c r="E238" s="24">
        <v>1479677.38</v>
      </c>
      <c r="F238" s="23">
        <v>51136.97</v>
      </c>
      <c r="G238" s="31"/>
    </row>
    <row r="239" spans="2:7" ht="30">
      <c r="B239" s="15">
        <v>184</v>
      </c>
      <c r="C239" s="2" t="s">
        <v>340</v>
      </c>
      <c r="D239" s="2" t="s">
        <v>341</v>
      </c>
      <c r="E239" s="24">
        <v>1320350.3</v>
      </c>
      <c r="F239" s="24">
        <v>1128182</v>
      </c>
      <c r="G239" s="31"/>
    </row>
    <row r="240" spans="2:7">
      <c r="B240" s="15">
        <v>185</v>
      </c>
      <c r="C240" s="2" t="s">
        <v>342</v>
      </c>
      <c r="D240" s="2" t="s">
        <v>343</v>
      </c>
      <c r="E240" s="24"/>
      <c r="F240" s="24"/>
      <c r="G240" s="31">
        <v>856210.64</v>
      </c>
    </row>
    <row r="241" spans="2:7" ht="30">
      <c r="B241" s="15">
        <v>186</v>
      </c>
      <c r="C241" s="2" t="s">
        <v>344</v>
      </c>
      <c r="D241" s="2" t="s">
        <v>345</v>
      </c>
      <c r="E241" s="24"/>
      <c r="F241" s="23">
        <v>160768.1</v>
      </c>
      <c r="G241" s="31">
        <v>75925</v>
      </c>
    </row>
    <row r="242" spans="2:7" ht="30">
      <c r="B242" s="15">
        <v>187</v>
      </c>
      <c r="C242" s="4" t="s">
        <v>346</v>
      </c>
      <c r="D242" s="2" t="s">
        <v>343</v>
      </c>
      <c r="E242" s="24"/>
      <c r="F242" s="23"/>
      <c r="G242" s="31">
        <v>460741.18</v>
      </c>
    </row>
    <row r="243" spans="2:7">
      <c r="B243" s="60"/>
      <c r="C243" s="61" t="s">
        <v>18</v>
      </c>
      <c r="D243" s="61"/>
      <c r="E243" s="62">
        <f>SUM(E235:E242)</f>
        <v>5653386.6799999997</v>
      </c>
      <c r="F243" s="62">
        <f t="shared" ref="F243:G243" si="20">SUM(F235:F242)</f>
        <v>2954014.4</v>
      </c>
      <c r="G243" s="63">
        <f t="shared" si="20"/>
        <v>1392876.82</v>
      </c>
    </row>
    <row r="244" spans="2:7" ht="24" customHeight="1">
      <c r="B244" s="53" t="s">
        <v>579</v>
      </c>
      <c r="C244" s="54"/>
      <c r="D244" s="54"/>
      <c r="E244" s="54"/>
      <c r="F244" s="54"/>
      <c r="G244" s="55"/>
    </row>
    <row r="245" spans="2:7" ht="30">
      <c r="B245" s="15">
        <v>188</v>
      </c>
      <c r="C245" s="2" t="s">
        <v>347</v>
      </c>
      <c r="D245" s="2" t="s">
        <v>348</v>
      </c>
      <c r="E245" s="24">
        <v>41275.18</v>
      </c>
      <c r="F245" s="24"/>
      <c r="G245" s="31"/>
    </row>
    <row r="246" spans="2:7" ht="30">
      <c r="B246" s="15">
        <v>189</v>
      </c>
      <c r="C246" s="2" t="s">
        <v>349</v>
      </c>
      <c r="D246" s="2" t="s">
        <v>350</v>
      </c>
      <c r="E246" s="24">
        <v>405266.95</v>
      </c>
      <c r="F246" s="24"/>
      <c r="G246" s="31"/>
    </row>
    <row r="247" spans="2:7" ht="45">
      <c r="B247" s="15">
        <v>190</v>
      </c>
      <c r="C247" s="4" t="s">
        <v>351</v>
      </c>
      <c r="D247" s="2" t="s">
        <v>352</v>
      </c>
      <c r="E247" s="24"/>
      <c r="F247" s="24"/>
      <c r="G247" s="32">
        <v>553201.11</v>
      </c>
    </row>
    <row r="248" spans="2:7" ht="30">
      <c r="B248" s="15">
        <v>191</v>
      </c>
      <c r="C248" s="4" t="s">
        <v>353</v>
      </c>
      <c r="D248" s="2" t="s">
        <v>354</v>
      </c>
      <c r="E248" s="24"/>
      <c r="F248" s="24"/>
      <c r="G248" s="32">
        <v>1700000</v>
      </c>
    </row>
    <row r="249" spans="2:7" ht="30">
      <c r="B249" s="15">
        <v>192</v>
      </c>
      <c r="C249" s="4" t="s">
        <v>355</v>
      </c>
      <c r="D249" s="4" t="s">
        <v>356</v>
      </c>
      <c r="E249" s="24"/>
      <c r="F249" s="24"/>
      <c r="G249" s="32">
        <v>719685</v>
      </c>
    </row>
    <row r="250" spans="2:7">
      <c r="B250" s="60"/>
      <c r="C250" s="61" t="s">
        <v>18</v>
      </c>
      <c r="D250" s="61"/>
      <c r="E250" s="62">
        <f>SUM(E245:E249)</f>
        <v>446542.13</v>
      </c>
      <c r="F250" s="62"/>
      <c r="G250" s="63">
        <f t="shared" ref="G250" si="21">SUM(G245:G249)</f>
        <v>2972886.11</v>
      </c>
    </row>
    <row r="251" spans="2:7" ht="23.25" customHeight="1">
      <c r="B251" s="53" t="s">
        <v>580</v>
      </c>
      <c r="C251" s="54"/>
      <c r="D251" s="54"/>
      <c r="E251" s="54"/>
      <c r="F251" s="54"/>
      <c r="G251" s="55"/>
    </row>
    <row r="252" spans="2:7" ht="60">
      <c r="B252" s="15">
        <v>193</v>
      </c>
      <c r="C252" s="2" t="s">
        <v>357</v>
      </c>
      <c r="D252" s="2" t="s">
        <v>358</v>
      </c>
      <c r="E252" s="24">
        <v>485000</v>
      </c>
      <c r="F252" s="24"/>
      <c r="G252" s="31"/>
    </row>
    <row r="253" spans="2:7" ht="30">
      <c r="B253" s="15">
        <v>194</v>
      </c>
      <c r="C253" s="2" t="s">
        <v>359</v>
      </c>
      <c r="D253" s="2" t="s">
        <v>360</v>
      </c>
      <c r="E253" s="24">
        <v>752772</v>
      </c>
      <c r="F253" s="24"/>
      <c r="G253" s="31"/>
    </row>
    <row r="254" spans="2:7" ht="30">
      <c r="B254" s="15">
        <v>195</v>
      </c>
      <c r="C254" s="2" t="s">
        <v>361</v>
      </c>
      <c r="D254" s="2" t="s">
        <v>362</v>
      </c>
      <c r="E254" s="24">
        <v>263905.62</v>
      </c>
      <c r="F254" s="23">
        <v>621964.87</v>
      </c>
      <c r="G254" s="31"/>
    </row>
    <row r="255" spans="2:7" ht="30">
      <c r="B255" s="15">
        <v>196</v>
      </c>
      <c r="C255" s="6" t="s">
        <v>363</v>
      </c>
      <c r="D255" s="2" t="s">
        <v>364</v>
      </c>
      <c r="E255" s="24">
        <v>770551.88</v>
      </c>
      <c r="F255" s="24"/>
      <c r="G255" s="31"/>
    </row>
    <row r="256" spans="2:7" ht="30">
      <c r="B256" s="15">
        <v>197</v>
      </c>
      <c r="C256" s="6" t="s">
        <v>365</v>
      </c>
      <c r="D256" s="2" t="s">
        <v>366</v>
      </c>
      <c r="E256" s="24"/>
      <c r="F256" s="24"/>
      <c r="G256" s="31"/>
    </row>
    <row r="257" spans="2:7" ht="30">
      <c r="B257" s="15">
        <v>198</v>
      </c>
      <c r="C257" s="3" t="s">
        <v>367</v>
      </c>
      <c r="D257" s="3" t="s">
        <v>368</v>
      </c>
      <c r="E257" s="24"/>
      <c r="F257" s="24"/>
      <c r="G257" s="31">
        <v>413179</v>
      </c>
    </row>
    <row r="258" spans="2:7" ht="45">
      <c r="B258" s="15">
        <v>199</v>
      </c>
      <c r="C258" s="3" t="s">
        <v>369</v>
      </c>
      <c r="D258" s="3" t="s">
        <v>370</v>
      </c>
      <c r="E258" s="24"/>
      <c r="F258" s="24"/>
      <c r="G258" s="32">
        <v>1310800</v>
      </c>
    </row>
    <row r="259" spans="2:7" ht="30">
      <c r="B259" s="15">
        <v>200</v>
      </c>
      <c r="C259" s="4" t="s">
        <v>371</v>
      </c>
      <c r="D259" s="2" t="s">
        <v>364</v>
      </c>
      <c r="E259" s="24"/>
      <c r="F259" s="24"/>
      <c r="G259" s="32">
        <v>1245448.76</v>
      </c>
    </row>
    <row r="260" spans="2:7">
      <c r="B260" s="60"/>
      <c r="C260" s="61" t="s">
        <v>18</v>
      </c>
      <c r="D260" s="61"/>
      <c r="E260" s="62">
        <f>SUM(E252:E259)</f>
        <v>2272229.5</v>
      </c>
      <c r="F260" s="62">
        <f t="shared" ref="F260:G260" si="22">SUM(F252:F259)</f>
        <v>621964.87</v>
      </c>
      <c r="G260" s="63">
        <f t="shared" si="22"/>
        <v>2969427.76</v>
      </c>
    </row>
    <row r="261" spans="2:7" ht="24" customHeight="1">
      <c r="B261" s="53" t="s">
        <v>581</v>
      </c>
      <c r="C261" s="54"/>
      <c r="D261" s="54"/>
      <c r="E261" s="54"/>
      <c r="F261" s="54"/>
      <c r="G261" s="55"/>
    </row>
    <row r="262" spans="2:7" ht="30">
      <c r="B262" s="15">
        <v>201</v>
      </c>
      <c r="C262" s="2" t="s">
        <v>372</v>
      </c>
      <c r="D262" s="2" t="s">
        <v>373</v>
      </c>
      <c r="E262" s="24">
        <v>1030709.93</v>
      </c>
      <c r="F262" s="23">
        <v>2569290.0699999998</v>
      </c>
      <c r="G262" s="31"/>
    </row>
    <row r="263" spans="2:7" ht="30">
      <c r="B263" s="15">
        <v>202</v>
      </c>
      <c r="C263" s="2" t="s">
        <v>374</v>
      </c>
      <c r="D263" s="2" t="s">
        <v>375</v>
      </c>
      <c r="E263" s="24">
        <v>2706618.48</v>
      </c>
      <c r="F263" s="23">
        <v>1339860.1000000001</v>
      </c>
      <c r="G263" s="31"/>
    </row>
    <row r="264" spans="2:7" ht="30">
      <c r="B264" s="15">
        <v>203</v>
      </c>
      <c r="C264" s="2" t="s">
        <v>134</v>
      </c>
      <c r="D264" s="2" t="s">
        <v>376</v>
      </c>
      <c r="E264" s="24"/>
      <c r="F264" s="24"/>
      <c r="G264" s="31"/>
    </row>
    <row r="265" spans="2:7" ht="30">
      <c r="B265" s="15">
        <v>204</v>
      </c>
      <c r="C265" s="3" t="s">
        <v>377</v>
      </c>
      <c r="D265" s="2" t="s">
        <v>378</v>
      </c>
      <c r="E265" s="24"/>
      <c r="F265" s="24"/>
      <c r="G265" s="31">
        <v>1350000</v>
      </c>
    </row>
    <row r="266" spans="2:7">
      <c r="B266" s="15">
        <v>205</v>
      </c>
      <c r="C266" s="18" t="s">
        <v>379</v>
      </c>
      <c r="D266" s="2" t="s">
        <v>380</v>
      </c>
      <c r="E266" s="24"/>
      <c r="F266" s="24"/>
      <c r="G266" s="32">
        <v>675000</v>
      </c>
    </row>
    <row r="267" spans="2:7" ht="30">
      <c r="B267" s="15">
        <v>206</v>
      </c>
      <c r="C267" s="3" t="s">
        <v>381</v>
      </c>
      <c r="D267" s="2" t="s">
        <v>382</v>
      </c>
      <c r="E267" s="24"/>
      <c r="F267" s="24"/>
      <c r="G267" s="32">
        <v>1057500</v>
      </c>
    </row>
    <row r="268" spans="2:7" ht="30">
      <c r="B268" s="15">
        <v>207</v>
      </c>
      <c r="C268" s="3" t="s">
        <v>383</v>
      </c>
      <c r="D268" s="2" t="s">
        <v>384</v>
      </c>
      <c r="E268" s="24"/>
      <c r="F268" s="24"/>
      <c r="G268" s="32">
        <v>800000</v>
      </c>
    </row>
    <row r="269" spans="2:7" ht="30">
      <c r="B269" s="15">
        <v>208</v>
      </c>
      <c r="C269" s="3" t="s">
        <v>385</v>
      </c>
      <c r="D269" s="2" t="s">
        <v>386</v>
      </c>
      <c r="E269" s="24"/>
      <c r="F269" s="24"/>
      <c r="G269" s="32">
        <v>225000</v>
      </c>
    </row>
    <row r="270" spans="2:7" ht="30">
      <c r="B270" s="15">
        <v>209</v>
      </c>
      <c r="C270" s="4" t="s">
        <v>387</v>
      </c>
      <c r="D270" s="2" t="s">
        <v>388</v>
      </c>
      <c r="E270" s="24"/>
      <c r="F270" s="24"/>
      <c r="G270" s="32">
        <v>900000</v>
      </c>
    </row>
    <row r="271" spans="2:7" ht="30">
      <c r="B271" s="15">
        <v>210</v>
      </c>
      <c r="C271" s="4" t="s">
        <v>389</v>
      </c>
      <c r="D271" s="2" t="s">
        <v>390</v>
      </c>
      <c r="E271" s="24"/>
      <c r="F271" s="24"/>
      <c r="G271" s="32">
        <v>3870000</v>
      </c>
    </row>
    <row r="272" spans="2:7" ht="60">
      <c r="B272" s="15">
        <v>211</v>
      </c>
      <c r="C272" s="4" t="s">
        <v>391</v>
      </c>
      <c r="D272" s="4" t="s">
        <v>392</v>
      </c>
      <c r="E272" s="24"/>
      <c r="F272" s="24"/>
      <c r="G272" s="32">
        <v>1004450</v>
      </c>
    </row>
    <row r="273" spans="2:7" ht="30">
      <c r="B273" s="15">
        <v>212</v>
      </c>
      <c r="C273" s="4" t="s">
        <v>393</v>
      </c>
      <c r="D273" s="4" t="s">
        <v>394</v>
      </c>
      <c r="E273" s="24"/>
      <c r="F273" s="24"/>
      <c r="G273" s="32">
        <v>450000</v>
      </c>
    </row>
    <row r="274" spans="2:7">
      <c r="B274" s="15">
        <v>213</v>
      </c>
      <c r="C274" s="4" t="s">
        <v>395</v>
      </c>
      <c r="D274" s="4" t="s">
        <v>396</v>
      </c>
      <c r="E274" s="24"/>
      <c r="F274" s="24"/>
      <c r="G274" s="32">
        <v>900000</v>
      </c>
    </row>
    <row r="275" spans="2:7">
      <c r="B275" s="60"/>
      <c r="C275" s="61" t="s">
        <v>18</v>
      </c>
      <c r="D275" s="61"/>
      <c r="E275" s="62">
        <f>SUM(E262:E274)</f>
        <v>3737328.41</v>
      </c>
      <c r="F275" s="62">
        <f t="shared" ref="F275:G275" si="23">SUM(F262:F274)</f>
        <v>3909150.17</v>
      </c>
      <c r="G275" s="63">
        <f t="shared" si="23"/>
        <v>11231950</v>
      </c>
    </row>
    <row r="276" spans="2:7" ht="21.75" customHeight="1">
      <c r="B276" s="53" t="s">
        <v>582</v>
      </c>
      <c r="C276" s="54"/>
      <c r="D276" s="54"/>
      <c r="E276" s="54"/>
      <c r="F276" s="54"/>
      <c r="G276" s="55"/>
    </row>
    <row r="277" spans="2:7" ht="30">
      <c r="B277" s="17">
        <v>214</v>
      </c>
      <c r="C277" s="7" t="s">
        <v>397</v>
      </c>
      <c r="D277" s="8" t="s">
        <v>398</v>
      </c>
      <c r="E277" s="26"/>
      <c r="F277" s="26"/>
      <c r="G277" s="34">
        <v>50000</v>
      </c>
    </row>
    <row r="278" spans="2:7" ht="30">
      <c r="B278" s="17">
        <v>215</v>
      </c>
      <c r="C278" s="8" t="s">
        <v>110</v>
      </c>
      <c r="D278" s="8" t="s">
        <v>399</v>
      </c>
      <c r="E278" s="26">
        <v>1531420.65</v>
      </c>
      <c r="F278" s="26">
        <v>1922673.06</v>
      </c>
      <c r="G278" s="34"/>
    </row>
    <row r="279" spans="2:7" ht="60">
      <c r="B279" s="17">
        <v>216</v>
      </c>
      <c r="C279" s="8" t="s">
        <v>400</v>
      </c>
      <c r="D279" s="8" t="s">
        <v>401</v>
      </c>
      <c r="E279" s="26">
        <v>4379898.2699999996</v>
      </c>
      <c r="F279" s="26"/>
      <c r="G279" s="34"/>
    </row>
    <row r="280" spans="2:7" ht="30">
      <c r="B280" s="17">
        <v>217</v>
      </c>
      <c r="C280" s="8" t="s">
        <v>402</v>
      </c>
      <c r="D280" s="8" t="s">
        <v>403</v>
      </c>
      <c r="E280" s="26">
        <v>3951392.93</v>
      </c>
      <c r="F280" s="27">
        <v>23788.23</v>
      </c>
      <c r="G280" s="34">
        <v>2904416.66</v>
      </c>
    </row>
    <row r="281" spans="2:7" ht="30">
      <c r="B281" s="17">
        <v>218</v>
      </c>
      <c r="C281" s="8" t="s">
        <v>404</v>
      </c>
      <c r="D281" s="8" t="s">
        <v>405</v>
      </c>
      <c r="E281" s="26">
        <v>137700</v>
      </c>
      <c r="F281" s="26"/>
      <c r="G281" s="34"/>
    </row>
    <row r="282" spans="2:7" ht="45">
      <c r="B282" s="17">
        <v>219</v>
      </c>
      <c r="C282" s="8" t="s">
        <v>406</v>
      </c>
      <c r="D282" s="8" t="s">
        <v>407</v>
      </c>
      <c r="E282" s="26"/>
      <c r="F282" s="27">
        <v>438995.21</v>
      </c>
      <c r="G282" s="34"/>
    </row>
    <row r="283" spans="2:7">
      <c r="B283" s="17">
        <v>220</v>
      </c>
      <c r="C283" s="8" t="s">
        <v>408</v>
      </c>
      <c r="D283" s="8" t="s">
        <v>409</v>
      </c>
      <c r="E283" s="26"/>
      <c r="F283" s="27"/>
      <c r="G283" s="34">
        <v>4983287.08</v>
      </c>
    </row>
    <row r="284" spans="2:7" ht="30">
      <c r="B284" s="17">
        <v>221</v>
      </c>
      <c r="C284" s="9" t="s">
        <v>410</v>
      </c>
      <c r="D284" s="8" t="s">
        <v>411</v>
      </c>
      <c r="E284" s="26"/>
      <c r="F284" s="27"/>
      <c r="G284" s="34">
        <v>3083350</v>
      </c>
    </row>
    <row r="285" spans="2:7" ht="45">
      <c r="B285" s="17">
        <v>222</v>
      </c>
      <c r="C285" s="9" t="s">
        <v>412</v>
      </c>
      <c r="D285" s="8" t="s">
        <v>413</v>
      </c>
      <c r="E285" s="26"/>
      <c r="F285" s="27"/>
      <c r="G285" s="34">
        <v>800000</v>
      </c>
    </row>
    <row r="286" spans="2:7" ht="75">
      <c r="B286" s="17">
        <v>223</v>
      </c>
      <c r="C286" s="9" t="s">
        <v>414</v>
      </c>
      <c r="D286" s="8" t="s">
        <v>415</v>
      </c>
      <c r="E286" s="26"/>
      <c r="F286" s="27"/>
      <c r="G286" s="36">
        <v>4528332</v>
      </c>
    </row>
    <row r="287" spans="2:7" ht="30">
      <c r="B287" s="17">
        <v>224</v>
      </c>
      <c r="C287" s="9" t="s">
        <v>416</v>
      </c>
      <c r="D287" s="8" t="s">
        <v>399</v>
      </c>
      <c r="E287" s="26"/>
      <c r="F287" s="27"/>
      <c r="G287" s="36">
        <v>1442700</v>
      </c>
    </row>
    <row r="288" spans="2:7" ht="45">
      <c r="B288" s="17">
        <v>225</v>
      </c>
      <c r="C288" s="4" t="s">
        <v>417</v>
      </c>
      <c r="D288" s="8" t="s">
        <v>418</v>
      </c>
      <c r="E288" s="26"/>
      <c r="F288" s="27"/>
      <c r="G288" s="36">
        <v>3184146</v>
      </c>
    </row>
    <row r="289" spans="2:7" ht="60">
      <c r="B289" s="17">
        <v>226</v>
      </c>
      <c r="C289" s="4" t="s">
        <v>419</v>
      </c>
      <c r="D289" s="8" t="s">
        <v>420</v>
      </c>
      <c r="E289" s="26"/>
      <c r="F289" s="27"/>
      <c r="G289" s="36">
        <v>270000</v>
      </c>
    </row>
    <row r="290" spans="2:7">
      <c r="B290" s="60"/>
      <c r="C290" s="61" t="s">
        <v>18</v>
      </c>
      <c r="D290" s="61"/>
      <c r="E290" s="62">
        <f>SUM(E277:E289)</f>
        <v>10000411.85</v>
      </c>
      <c r="F290" s="62">
        <f t="shared" ref="F290:G290" si="24">SUM(F277:F289)</f>
        <v>2385456.5</v>
      </c>
      <c r="G290" s="63">
        <f t="shared" si="24"/>
        <v>21246231.740000002</v>
      </c>
    </row>
    <row r="291" spans="2:7" ht="27.75" customHeight="1">
      <c r="B291" s="53" t="s">
        <v>583</v>
      </c>
      <c r="C291" s="54"/>
      <c r="D291" s="54"/>
      <c r="E291" s="54"/>
      <c r="F291" s="54"/>
      <c r="G291" s="55"/>
    </row>
    <row r="292" spans="2:7" ht="30">
      <c r="B292" s="15">
        <v>227</v>
      </c>
      <c r="C292" s="2" t="s">
        <v>217</v>
      </c>
      <c r="D292" s="2" t="s">
        <v>421</v>
      </c>
      <c r="E292" s="24">
        <v>3000000</v>
      </c>
      <c r="F292" s="24"/>
      <c r="G292" s="31"/>
    </row>
    <row r="293" spans="2:7" ht="30">
      <c r="B293" s="15">
        <v>228</v>
      </c>
      <c r="C293" s="2" t="s">
        <v>422</v>
      </c>
      <c r="D293" s="2" t="s">
        <v>423</v>
      </c>
      <c r="E293" s="24">
        <v>630126.1</v>
      </c>
      <c r="F293" s="24"/>
      <c r="G293" s="31"/>
    </row>
    <row r="294" spans="2:7" ht="30">
      <c r="B294" s="15">
        <v>229</v>
      </c>
      <c r="C294" s="2" t="s">
        <v>424</v>
      </c>
      <c r="D294" s="2" t="s">
        <v>425</v>
      </c>
      <c r="E294" s="24">
        <v>372969.32</v>
      </c>
      <c r="F294" s="24"/>
      <c r="G294" s="31"/>
    </row>
    <row r="295" spans="2:7" ht="45">
      <c r="B295" s="15">
        <v>230</v>
      </c>
      <c r="C295" s="2" t="s">
        <v>426</v>
      </c>
      <c r="D295" s="2" t="s">
        <v>427</v>
      </c>
      <c r="E295" s="24">
        <v>2852738.28</v>
      </c>
      <c r="F295" s="24">
        <v>1114356.18</v>
      </c>
      <c r="G295" s="31"/>
    </row>
    <row r="296" spans="2:7">
      <c r="B296" s="15">
        <v>231</v>
      </c>
      <c r="C296" s="3" t="s">
        <v>428</v>
      </c>
      <c r="D296" s="2" t="s">
        <v>429</v>
      </c>
      <c r="E296" s="24"/>
      <c r="F296" s="24"/>
      <c r="G296" s="32">
        <v>651690</v>
      </c>
    </row>
    <row r="297" spans="2:7">
      <c r="B297" s="60"/>
      <c r="C297" s="61" t="s">
        <v>18</v>
      </c>
      <c r="D297" s="61"/>
      <c r="E297" s="62">
        <f>SUM(E292:E296)</f>
        <v>6855833.6999999993</v>
      </c>
      <c r="F297" s="62">
        <f t="shared" ref="F297:G297" si="25">SUM(F292:F296)</f>
        <v>1114356.18</v>
      </c>
      <c r="G297" s="63">
        <f t="shared" si="25"/>
        <v>651690</v>
      </c>
    </row>
    <row r="298" spans="2:7" ht="29.25" customHeight="1">
      <c r="B298" s="53" t="s">
        <v>584</v>
      </c>
      <c r="C298" s="54"/>
      <c r="D298" s="54"/>
      <c r="E298" s="54"/>
      <c r="F298" s="54"/>
      <c r="G298" s="55"/>
    </row>
    <row r="299" spans="2:7" ht="45">
      <c r="B299" s="15">
        <v>232</v>
      </c>
      <c r="C299" s="2" t="s">
        <v>430</v>
      </c>
      <c r="D299" s="2" t="s">
        <v>431</v>
      </c>
      <c r="E299" s="24">
        <v>1000000</v>
      </c>
      <c r="F299" s="24"/>
      <c r="G299" s="31"/>
    </row>
    <row r="300" spans="2:7" ht="30">
      <c r="B300" s="15">
        <v>233</v>
      </c>
      <c r="C300" s="2" t="s">
        <v>432</v>
      </c>
      <c r="D300" s="2" t="s">
        <v>433</v>
      </c>
      <c r="E300" s="24">
        <v>7223227.0300000003</v>
      </c>
      <c r="F300" s="24"/>
      <c r="G300" s="31">
        <v>766772.97</v>
      </c>
    </row>
    <row r="301" spans="2:7" ht="30">
      <c r="B301" s="15">
        <v>234</v>
      </c>
      <c r="C301" s="2" t="s">
        <v>434</v>
      </c>
      <c r="D301" s="2" t="s">
        <v>435</v>
      </c>
      <c r="E301" s="24">
        <v>558414.41</v>
      </c>
      <c r="F301" s="23">
        <v>919528</v>
      </c>
      <c r="G301" s="31">
        <v>1338057.5900000001</v>
      </c>
    </row>
    <row r="302" spans="2:7" ht="45">
      <c r="B302" s="15">
        <v>235</v>
      </c>
      <c r="C302" s="2" t="s">
        <v>436</v>
      </c>
      <c r="D302" s="2" t="s">
        <v>437</v>
      </c>
      <c r="E302" s="24">
        <v>66500</v>
      </c>
      <c r="F302" s="24"/>
      <c r="G302" s="31"/>
    </row>
    <row r="303" spans="2:7">
      <c r="B303" s="15">
        <v>236</v>
      </c>
      <c r="C303" s="3" t="s">
        <v>438</v>
      </c>
      <c r="D303" s="2" t="s">
        <v>439</v>
      </c>
      <c r="E303" s="24"/>
      <c r="F303" s="24"/>
      <c r="G303" s="31">
        <v>1204550</v>
      </c>
    </row>
    <row r="304" spans="2:7" ht="30">
      <c r="B304" s="15">
        <v>237</v>
      </c>
      <c r="C304" s="4" t="s">
        <v>440</v>
      </c>
      <c r="D304" s="2" t="s">
        <v>441</v>
      </c>
      <c r="E304" s="24"/>
      <c r="F304" s="24"/>
      <c r="G304" s="31">
        <v>179928</v>
      </c>
    </row>
    <row r="305" spans="2:7">
      <c r="B305" s="60"/>
      <c r="C305" s="61" t="s">
        <v>18</v>
      </c>
      <c r="D305" s="61"/>
      <c r="E305" s="62">
        <f>SUM(E299:E304)</f>
        <v>8848141.4399999995</v>
      </c>
      <c r="F305" s="62">
        <f t="shared" ref="F305:G305" si="26">SUM(F299:F304)</f>
        <v>919528</v>
      </c>
      <c r="G305" s="63">
        <f t="shared" si="26"/>
        <v>3489308.56</v>
      </c>
    </row>
    <row r="306" spans="2:7" ht="23.25" customHeight="1">
      <c r="B306" s="53" t="s">
        <v>585</v>
      </c>
      <c r="C306" s="54"/>
      <c r="D306" s="54"/>
      <c r="E306" s="54"/>
      <c r="F306" s="54"/>
      <c r="G306" s="55"/>
    </row>
    <row r="307" spans="2:7" ht="30">
      <c r="B307" s="15">
        <v>238</v>
      </c>
      <c r="C307" s="2" t="s">
        <v>442</v>
      </c>
      <c r="D307" s="2" t="s">
        <v>443</v>
      </c>
      <c r="E307" s="24">
        <v>468269.09</v>
      </c>
      <c r="F307" s="24">
        <v>2705082.7</v>
      </c>
      <c r="G307" s="31">
        <v>1826648.21</v>
      </c>
    </row>
    <row r="308" spans="2:7">
      <c r="B308" s="15">
        <v>239</v>
      </c>
      <c r="C308" s="2" t="s">
        <v>166</v>
      </c>
      <c r="D308" s="2" t="s">
        <v>444</v>
      </c>
      <c r="E308" s="24">
        <v>639416.72</v>
      </c>
      <c r="F308" s="24"/>
      <c r="G308" s="31"/>
    </row>
    <row r="309" spans="2:7" ht="30">
      <c r="B309" s="15">
        <v>240</v>
      </c>
      <c r="C309" s="2" t="s">
        <v>110</v>
      </c>
      <c r="D309" s="2" t="s">
        <v>445</v>
      </c>
      <c r="E309" s="24">
        <v>876104.6</v>
      </c>
      <c r="F309" s="24"/>
      <c r="G309" s="31"/>
    </row>
    <row r="310" spans="2:7" ht="30">
      <c r="B310" s="15">
        <v>241</v>
      </c>
      <c r="C310" s="2" t="s">
        <v>446</v>
      </c>
      <c r="D310" s="2" t="s">
        <v>447</v>
      </c>
      <c r="E310" s="24"/>
      <c r="F310" s="24"/>
      <c r="G310" s="31"/>
    </row>
    <row r="311" spans="2:7" ht="30">
      <c r="B311" s="15">
        <v>242</v>
      </c>
      <c r="C311" s="2" t="s">
        <v>448</v>
      </c>
      <c r="D311" s="2" t="s">
        <v>449</v>
      </c>
      <c r="E311" s="24"/>
      <c r="F311" s="24"/>
      <c r="G311" s="31"/>
    </row>
    <row r="312" spans="2:7">
      <c r="B312" s="60"/>
      <c r="C312" s="61" t="s">
        <v>18</v>
      </c>
      <c r="D312" s="61"/>
      <c r="E312" s="62">
        <f>SUM(E307:E311)</f>
        <v>1983790.4100000001</v>
      </c>
      <c r="F312" s="62">
        <f t="shared" ref="F312:G312" si="27">SUM(F307:F311)</f>
        <v>2705082.7</v>
      </c>
      <c r="G312" s="63">
        <f t="shared" si="27"/>
        <v>1826648.21</v>
      </c>
    </row>
    <row r="313" spans="2:7" ht="24.75" customHeight="1">
      <c r="B313" s="53" t="s">
        <v>586</v>
      </c>
      <c r="C313" s="54"/>
      <c r="D313" s="54"/>
      <c r="E313" s="54"/>
      <c r="F313" s="54"/>
      <c r="G313" s="55"/>
    </row>
    <row r="314" spans="2:7" ht="75">
      <c r="B314" s="19">
        <v>243</v>
      </c>
      <c r="C314" s="3" t="s">
        <v>450</v>
      </c>
      <c r="D314" s="3" t="s">
        <v>451</v>
      </c>
      <c r="E314" s="25"/>
      <c r="F314" s="25"/>
      <c r="G314" s="32">
        <v>899400</v>
      </c>
    </row>
    <row r="315" spans="2:7" ht="30">
      <c r="B315" s="15">
        <v>244</v>
      </c>
      <c r="C315" s="2" t="s">
        <v>452</v>
      </c>
      <c r="D315" s="2" t="s">
        <v>453</v>
      </c>
      <c r="E315" s="24">
        <v>1434415.26</v>
      </c>
      <c r="F315" s="24"/>
      <c r="G315" s="31"/>
    </row>
    <row r="316" spans="2:7">
      <c r="B316" s="19">
        <v>245</v>
      </c>
      <c r="C316" s="2" t="s">
        <v>454</v>
      </c>
      <c r="D316" s="2" t="s">
        <v>455</v>
      </c>
      <c r="E316" s="24">
        <v>300000</v>
      </c>
      <c r="F316" s="24"/>
      <c r="G316" s="31"/>
    </row>
    <row r="317" spans="2:7">
      <c r="B317" s="15">
        <v>246</v>
      </c>
      <c r="C317" s="2" t="s">
        <v>456</v>
      </c>
      <c r="D317" s="2" t="s">
        <v>457</v>
      </c>
      <c r="E317" s="24"/>
      <c r="F317" s="24"/>
      <c r="G317" s="31">
        <v>1914048.42</v>
      </c>
    </row>
    <row r="318" spans="2:7" ht="60">
      <c r="B318" s="19">
        <v>247</v>
      </c>
      <c r="C318" s="3" t="s">
        <v>458</v>
      </c>
      <c r="D318" s="2" t="s">
        <v>459</v>
      </c>
      <c r="E318" s="24"/>
      <c r="F318" s="24"/>
      <c r="G318" s="31"/>
    </row>
    <row r="319" spans="2:7" ht="60">
      <c r="B319" s="15">
        <v>248</v>
      </c>
      <c r="C319" s="4" t="s">
        <v>460</v>
      </c>
      <c r="D319" s="2" t="s">
        <v>461</v>
      </c>
      <c r="E319" s="24"/>
      <c r="F319" s="24"/>
      <c r="G319" s="31">
        <v>1350724</v>
      </c>
    </row>
    <row r="320" spans="2:7" ht="45">
      <c r="B320" s="19">
        <v>249</v>
      </c>
      <c r="C320" s="4" t="s">
        <v>462</v>
      </c>
      <c r="D320" s="2" t="s">
        <v>463</v>
      </c>
      <c r="E320" s="24"/>
      <c r="F320" s="24"/>
      <c r="G320" s="31">
        <v>325000</v>
      </c>
    </row>
    <row r="321" spans="2:7">
      <c r="B321" s="60"/>
      <c r="C321" s="61" t="s">
        <v>18</v>
      </c>
      <c r="D321" s="61"/>
      <c r="E321" s="62">
        <f>SUM(E314:E320)</f>
        <v>1734415.26</v>
      </c>
      <c r="F321" s="62"/>
      <c r="G321" s="63">
        <f t="shared" ref="G321" si="28">SUM(G314:G320)</f>
        <v>4489172.42</v>
      </c>
    </row>
    <row r="322" spans="2:7" ht="18.75" customHeight="1">
      <c r="B322" s="53" t="s">
        <v>587</v>
      </c>
      <c r="C322" s="54"/>
      <c r="D322" s="54"/>
      <c r="E322" s="54"/>
      <c r="F322" s="54"/>
      <c r="G322" s="55"/>
    </row>
    <row r="323" spans="2:7" ht="30">
      <c r="B323" s="15">
        <v>250</v>
      </c>
      <c r="C323" s="2" t="s">
        <v>464</v>
      </c>
      <c r="D323" s="2" t="s">
        <v>465</v>
      </c>
      <c r="E323" s="24">
        <v>2086556.85</v>
      </c>
      <c r="F323" s="24"/>
      <c r="G323" s="31"/>
    </row>
    <row r="324" spans="2:7" ht="30">
      <c r="B324" s="15">
        <v>251</v>
      </c>
      <c r="C324" s="2" t="s">
        <v>466</v>
      </c>
      <c r="D324" s="2" t="s">
        <v>467</v>
      </c>
      <c r="E324" s="24">
        <v>235911.47</v>
      </c>
      <c r="F324" s="24"/>
      <c r="G324" s="31"/>
    </row>
    <row r="325" spans="2:7">
      <c r="B325" s="15">
        <v>252</v>
      </c>
      <c r="C325" s="2" t="s">
        <v>468</v>
      </c>
      <c r="D325" s="2" t="s">
        <v>469</v>
      </c>
      <c r="E325" s="24">
        <v>547653.23</v>
      </c>
      <c r="F325" s="24"/>
      <c r="G325" s="31"/>
    </row>
    <row r="326" spans="2:7" ht="60">
      <c r="B326" s="15">
        <v>253</v>
      </c>
      <c r="C326" s="2" t="s">
        <v>470</v>
      </c>
      <c r="D326" s="2" t="s">
        <v>471</v>
      </c>
      <c r="E326" s="24">
        <v>3000000</v>
      </c>
      <c r="F326" s="24"/>
      <c r="G326" s="31"/>
    </row>
    <row r="327" spans="2:7">
      <c r="B327" s="15">
        <v>254</v>
      </c>
      <c r="C327" s="2" t="s">
        <v>472</v>
      </c>
      <c r="D327" s="2" t="s">
        <v>473</v>
      </c>
      <c r="E327" s="24">
        <v>171007.25</v>
      </c>
      <c r="F327" s="24"/>
      <c r="G327" s="31"/>
    </row>
    <row r="328" spans="2:7" ht="45">
      <c r="B328" s="15">
        <v>255</v>
      </c>
      <c r="C328" s="2" t="s">
        <v>474</v>
      </c>
      <c r="D328" s="2" t="s">
        <v>475</v>
      </c>
      <c r="E328" s="24">
        <v>458426.87</v>
      </c>
      <c r="F328" s="24">
        <v>1936041.46</v>
      </c>
      <c r="G328" s="31">
        <v>327713.13</v>
      </c>
    </row>
    <row r="329" spans="2:7" ht="30">
      <c r="B329" s="15">
        <v>256</v>
      </c>
      <c r="C329" s="2" t="s">
        <v>476</v>
      </c>
      <c r="D329" s="2" t="s">
        <v>477</v>
      </c>
      <c r="E329" s="24">
        <v>629441.69999999995</v>
      </c>
      <c r="F329" s="24"/>
      <c r="G329" s="31"/>
    </row>
    <row r="330" spans="2:7">
      <c r="B330" s="15">
        <v>257</v>
      </c>
      <c r="C330" s="2" t="s">
        <v>468</v>
      </c>
      <c r="D330" s="2" t="s">
        <v>196</v>
      </c>
      <c r="E330" s="35">
        <v>1127247.1200000001</v>
      </c>
      <c r="F330" s="24"/>
      <c r="G330" s="31"/>
    </row>
    <row r="331" spans="2:7" ht="60">
      <c r="B331" s="15">
        <v>258</v>
      </c>
      <c r="C331" s="2" t="s">
        <v>478</v>
      </c>
      <c r="D331" s="2" t="s">
        <v>479</v>
      </c>
      <c r="E331" s="24">
        <v>1317043.25</v>
      </c>
      <c r="F331" s="24"/>
      <c r="G331" s="31"/>
    </row>
    <row r="332" spans="2:7">
      <c r="B332" s="15">
        <v>259</v>
      </c>
      <c r="C332" s="2" t="s">
        <v>480</v>
      </c>
      <c r="D332" s="2" t="s">
        <v>481</v>
      </c>
      <c r="E332" s="24">
        <v>400000</v>
      </c>
      <c r="F332" s="23">
        <v>308033.14</v>
      </c>
      <c r="G332" s="31">
        <v>360220.37</v>
      </c>
    </row>
    <row r="333" spans="2:7" ht="60">
      <c r="B333" s="15">
        <v>260</v>
      </c>
      <c r="C333" s="2" t="s">
        <v>482</v>
      </c>
      <c r="D333" s="2" t="s">
        <v>483</v>
      </c>
      <c r="E333" s="24">
        <v>2830199.95</v>
      </c>
      <c r="F333" s="24"/>
      <c r="G333" s="31"/>
    </row>
    <row r="334" spans="2:7" ht="30">
      <c r="B334" s="15">
        <v>261</v>
      </c>
      <c r="C334" s="2" t="s">
        <v>484</v>
      </c>
      <c r="D334" s="2" t="s">
        <v>485</v>
      </c>
      <c r="E334" s="24"/>
      <c r="F334" s="24"/>
      <c r="G334" s="31"/>
    </row>
    <row r="335" spans="2:7" ht="30">
      <c r="B335" s="15">
        <v>262</v>
      </c>
      <c r="C335" s="4" t="s">
        <v>486</v>
      </c>
      <c r="D335" s="2" t="s">
        <v>487</v>
      </c>
      <c r="E335" s="24"/>
      <c r="F335" s="24"/>
      <c r="G335" s="31">
        <v>1276830</v>
      </c>
    </row>
    <row r="336" spans="2:7">
      <c r="B336" s="60"/>
      <c r="C336" s="61" t="s">
        <v>18</v>
      </c>
      <c r="D336" s="61"/>
      <c r="E336" s="62">
        <f>SUM(E323:E335)</f>
        <v>12803487.690000001</v>
      </c>
      <c r="F336" s="62">
        <f t="shared" ref="F336:G336" si="29">SUM(F323:F335)</f>
        <v>2244074.6</v>
      </c>
      <c r="G336" s="63">
        <f t="shared" si="29"/>
        <v>1964763.5</v>
      </c>
    </row>
    <row r="337" spans="2:7" ht="32.25" customHeight="1">
      <c r="B337" s="53" t="s">
        <v>588</v>
      </c>
      <c r="C337" s="54"/>
      <c r="D337" s="54"/>
      <c r="E337" s="54"/>
      <c r="F337" s="54"/>
      <c r="G337" s="55"/>
    </row>
    <row r="338" spans="2:7" ht="60">
      <c r="B338" s="20">
        <v>263</v>
      </c>
      <c r="C338" s="4" t="s">
        <v>488</v>
      </c>
      <c r="D338" s="2" t="s">
        <v>489</v>
      </c>
      <c r="E338" s="24"/>
      <c r="F338" s="24"/>
      <c r="G338" s="31">
        <v>6669562.5</v>
      </c>
    </row>
    <row r="339" spans="2:7">
      <c r="B339" s="60"/>
      <c r="C339" s="61" t="s">
        <v>18</v>
      </c>
      <c r="D339" s="68"/>
      <c r="E339" s="62"/>
      <c r="F339" s="62"/>
      <c r="G339" s="63">
        <f t="shared" ref="G339" si="30">SUM(G338)</f>
        <v>6669562.5</v>
      </c>
    </row>
    <row r="340" spans="2:7" ht="26.25" customHeight="1">
      <c r="B340" s="53" t="s">
        <v>589</v>
      </c>
      <c r="C340" s="54"/>
      <c r="D340" s="54"/>
      <c r="E340" s="54"/>
      <c r="F340" s="54"/>
      <c r="G340" s="55"/>
    </row>
    <row r="341" spans="2:7" ht="30">
      <c r="B341" s="15">
        <v>264</v>
      </c>
      <c r="C341" s="2" t="s">
        <v>490</v>
      </c>
      <c r="D341" s="2" t="s">
        <v>491</v>
      </c>
      <c r="E341" s="24">
        <v>2790981.72</v>
      </c>
      <c r="F341" s="24"/>
      <c r="G341" s="31"/>
    </row>
    <row r="342" spans="2:7" ht="45">
      <c r="B342" s="15">
        <v>265</v>
      </c>
      <c r="C342" s="2" t="s">
        <v>492</v>
      </c>
      <c r="D342" s="2" t="s">
        <v>493</v>
      </c>
      <c r="E342" s="24"/>
      <c r="F342" s="24"/>
      <c r="G342" s="31">
        <v>940657.73</v>
      </c>
    </row>
    <row r="343" spans="2:7" ht="30">
      <c r="B343" s="15">
        <v>266</v>
      </c>
      <c r="C343" s="4" t="s">
        <v>494</v>
      </c>
      <c r="D343" s="2" t="s">
        <v>495</v>
      </c>
      <c r="E343" s="24"/>
      <c r="F343" s="24"/>
      <c r="G343" s="31">
        <v>500000</v>
      </c>
    </row>
    <row r="344" spans="2:7">
      <c r="B344" s="60"/>
      <c r="C344" s="61" t="s">
        <v>496</v>
      </c>
      <c r="D344" s="68"/>
      <c r="E344" s="62">
        <f>SUM(E341:E343)</f>
        <v>2790981.72</v>
      </c>
      <c r="F344" s="62"/>
      <c r="G344" s="63">
        <f t="shared" ref="G344" si="31">SUM(G341:G343)</f>
        <v>1440657.73</v>
      </c>
    </row>
    <row r="345" spans="2:7" ht="28.5" customHeight="1">
      <c r="B345" s="53" t="s">
        <v>590</v>
      </c>
      <c r="C345" s="54"/>
      <c r="D345" s="54"/>
      <c r="E345" s="54"/>
      <c r="F345" s="54"/>
      <c r="G345" s="55"/>
    </row>
    <row r="346" spans="2:7" ht="30">
      <c r="B346" s="15">
        <v>267</v>
      </c>
      <c r="C346" s="2" t="s">
        <v>497</v>
      </c>
      <c r="D346" s="2" t="s">
        <v>498</v>
      </c>
      <c r="E346" s="24">
        <v>7917925</v>
      </c>
      <c r="F346" s="24">
        <v>2385051.46</v>
      </c>
      <c r="G346" s="31"/>
    </row>
    <row r="347" spans="2:7" ht="30">
      <c r="B347" s="15">
        <v>268</v>
      </c>
      <c r="C347" s="2" t="s">
        <v>499</v>
      </c>
      <c r="D347" s="2" t="s">
        <v>498</v>
      </c>
      <c r="E347" s="24"/>
      <c r="F347" s="24"/>
      <c r="G347" s="31">
        <v>890560</v>
      </c>
    </row>
    <row r="348" spans="2:7" ht="30">
      <c r="B348" s="15">
        <v>269</v>
      </c>
      <c r="C348" s="2" t="s">
        <v>500</v>
      </c>
      <c r="D348" s="2" t="s">
        <v>498</v>
      </c>
      <c r="E348" s="24"/>
      <c r="F348" s="24"/>
      <c r="G348" s="31">
        <v>3642800</v>
      </c>
    </row>
    <row r="349" spans="2:7" ht="30">
      <c r="B349" s="15">
        <v>270</v>
      </c>
      <c r="C349" s="2" t="s">
        <v>501</v>
      </c>
      <c r="D349" s="2" t="s">
        <v>502</v>
      </c>
      <c r="E349" s="24">
        <v>2490610.11</v>
      </c>
      <c r="F349" s="24">
        <v>1164673.8899999999</v>
      </c>
      <c r="G349" s="31">
        <v>1164673.8899999999</v>
      </c>
    </row>
    <row r="350" spans="2:7" ht="30">
      <c r="B350" s="15">
        <v>271</v>
      </c>
      <c r="C350" s="2" t="s">
        <v>503</v>
      </c>
      <c r="D350" s="2" t="s">
        <v>502</v>
      </c>
      <c r="E350" s="24">
        <v>3714030.54</v>
      </c>
      <c r="F350" s="24"/>
      <c r="G350" s="31"/>
    </row>
    <row r="351" spans="2:7" ht="45">
      <c r="B351" s="15">
        <v>272</v>
      </c>
      <c r="C351" s="2" t="s">
        <v>504</v>
      </c>
      <c r="D351" s="11" t="s">
        <v>505</v>
      </c>
      <c r="E351" s="24">
        <v>10224364.92</v>
      </c>
      <c r="F351" s="24">
        <v>1608642.4</v>
      </c>
      <c r="G351" s="31"/>
    </row>
    <row r="352" spans="2:7" ht="60">
      <c r="B352" s="15">
        <v>273</v>
      </c>
      <c r="C352" s="2" t="s">
        <v>506</v>
      </c>
      <c r="D352" s="2" t="s">
        <v>507</v>
      </c>
      <c r="E352" s="24">
        <v>2120222.5299999998</v>
      </c>
      <c r="F352" s="24">
        <v>214087.33</v>
      </c>
      <c r="G352" s="31"/>
    </row>
    <row r="353" spans="2:7" ht="60">
      <c r="B353" s="15">
        <v>274</v>
      </c>
      <c r="C353" s="2" t="s">
        <v>508</v>
      </c>
      <c r="D353" s="11" t="s">
        <v>509</v>
      </c>
      <c r="E353" s="24">
        <v>71736</v>
      </c>
      <c r="F353" s="24"/>
      <c r="G353" s="31"/>
    </row>
    <row r="354" spans="2:7" ht="30">
      <c r="B354" s="15">
        <v>275</v>
      </c>
      <c r="C354" s="2" t="s">
        <v>510</v>
      </c>
      <c r="D354" s="2" t="s">
        <v>511</v>
      </c>
      <c r="E354" s="24">
        <v>1801509.37</v>
      </c>
      <c r="F354" s="24"/>
      <c r="G354" s="31"/>
    </row>
    <row r="355" spans="2:7" ht="45">
      <c r="B355" s="15">
        <v>276</v>
      </c>
      <c r="C355" s="2" t="s">
        <v>512</v>
      </c>
      <c r="D355" s="2" t="s">
        <v>513</v>
      </c>
      <c r="E355" s="24">
        <v>406681.66</v>
      </c>
      <c r="F355" s="24">
        <v>238848.54</v>
      </c>
      <c r="G355" s="31"/>
    </row>
    <row r="356" spans="2:7" ht="45">
      <c r="B356" s="15">
        <v>277</v>
      </c>
      <c r="C356" s="2" t="s">
        <v>514</v>
      </c>
      <c r="D356" s="2" t="s">
        <v>515</v>
      </c>
      <c r="E356" s="24">
        <v>817792.58</v>
      </c>
      <c r="F356" s="24">
        <v>1451252.23</v>
      </c>
      <c r="G356" s="31"/>
    </row>
    <row r="357" spans="2:7" ht="30">
      <c r="B357" s="15">
        <v>278</v>
      </c>
      <c r="C357" s="2" t="s">
        <v>516</v>
      </c>
      <c r="D357" s="2" t="s">
        <v>517</v>
      </c>
      <c r="E357" s="24">
        <v>267155.95</v>
      </c>
      <c r="F357" s="24"/>
      <c r="G357" s="31"/>
    </row>
    <row r="358" spans="2:7" ht="45">
      <c r="B358" s="15">
        <v>279</v>
      </c>
      <c r="C358" s="2" t="s">
        <v>518</v>
      </c>
      <c r="D358" s="2" t="s">
        <v>519</v>
      </c>
      <c r="E358" s="24">
        <v>2603327.7599999998</v>
      </c>
      <c r="F358" s="24"/>
      <c r="G358" s="31"/>
    </row>
    <row r="359" spans="2:7" ht="45">
      <c r="B359" s="15">
        <v>280</v>
      </c>
      <c r="C359" s="2" t="s">
        <v>520</v>
      </c>
      <c r="D359" s="11" t="s">
        <v>521</v>
      </c>
      <c r="E359" s="24">
        <v>10901180.59</v>
      </c>
      <c r="F359" s="24">
        <v>6779388.2199999997</v>
      </c>
      <c r="G359" s="31"/>
    </row>
    <row r="360" spans="2:7" ht="60">
      <c r="B360" s="15">
        <v>281</v>
      </c>
      <c r="C360" s="2" t="s">
        <v>522</v>
      </c>
      <c r="D360" s="2" t="s">
        <v>523</v>
      </c>
      <c r="E360" s="24">
        <v>5532000</v>
      </c>
      <c r="F360" s="24"/>
      <c r="G360" s="31"/>
    </row>
    <row r="361" spans="2:7" ht="75">
      <c r="B361" s="15">
        <v>282</v>
      </c>
      <c r="C361" s="2" t="s">
        <v>524</v>
      </c>
      <c r="D361" s="2" t="s">
        <v>525</v>
      </c>
      <c r="E361" s="24">
        <v>480000</v>
      </c>
      <c r="F361" s="24"/>
      <c r="G361" s="31"/>
    </row>
    <row r="362" spans="2:7" ht="60">
      <c r="B362" s="15">
        <v>283</v>
      </c>
      <c r="C362" s="3" t="s">
        <v>526</v>
      </c>
      <c r="D362" s="3" t="s">
        <v>527</v>
      </c>
      <c r="E362" s="24"/>
      <c r="F362" s="24"/>
      <c r="G362" s="31">
        <v>450000</v>
      </c>
    </row>
    <row r="363" spans="2:7" ht="90">
      <c r="B363" s="15">
        <v>284</v>
      </c>
      <c r="C363" s="3" t="s">
        <v>528</v>
      </c>
      <c r="D363" s="3" t="s">
        <v>529</v>
      </c>
      <c r="E363" s="24"/>
      <c r="F363" s="24"/>
      <c r="G363" s="31">
        <v>5621100</v>
      </c>
    </row>
    <row r="364" spans="2:7" ht="45">
      <c r="B364" s="15">
        <v>285</v>
      </c>
      <c r="C364" s="3" t="s">
        <v>530</v>
      </c>
      <c r="D364" s="3" t="s">
        <v>531</v>
      </c>
      <c r="E364" s="24"/>
      <c r="F364" s="24"/>
      <c r="G364" s="31">
        <v>113500</v>
      </c>
    </row>
    <row r="365" spans="2:7" ht="60">
      <c r="B365" s="15">
        <v>286</v>
      </c>
      <c r="C365" s="3" t="s">
        <v>532</v>
      </c>
      <c r="D365" s="3" t="s">
        <v>533</v>
      </c>
      <c r="E365" s="24"/>
      <c r="F365" s="24"/>
      <c r="G365" s="31">
        <v>432900</v>
      </c>
    </row>
    <row r="366" spans="2:7" ht="45">
      <c r="B366" s="15">
        <v>287</v>
      </c>
      <c r="C366" s="4" t="s">
        <v>534</v>
      </c>
      <c r="D366" s="4" t="s">
        <v>535</v>
      </c>
      <c r="E366" s="24"/>
      <c r="F366" s="24"/>
      <c r="G366" s="33">
        <v>1855444</v>
      </c>
    </row>
    <row r="367" spans="2:7" ht="45">
      <c r="B367" s="15">
        <v>288</v>
      </c>
      <c r="C367" s="4" t="s">
        <v>536</v>
      </c>
      <c r="D367" s="4" t="s">
        <v>537</v>
      </c>
      <c r="E367" s="24"/>
      <c r="F367" s="24"/>
      <c r="G367" s="33">
        <v>8401549.5</v>
      </c>
    </row>
    <row r="368" spans="2:7" ht="30">
      <c r="B368" s="15">
        <v>289</v>
      </c>
      <c r="C368" s="4" t="s">
        <v>538</v>
      </c>
      <c r="D368" s="4" t="s">
        <v>539</v>
      </c>
      <c r="E368" s="24"/>
      <c r="F368" s="24"/>
      <c r="G368" s="33">
        <v>477185.33</v>
      </c>
    </row>
    <row r="369" spans="2:7" ht="105">
      <c r="B369" s="15">
        <v>290</v>
      </c>
      <c r="C369" s="4" t="s">
        <v>540</v>
      </c>
      <c r="D369" s="4" t="s">
        <v>541</v>
      </c>
      <c r="E369" s="24"/>
      <c r="F369" s="24"/>
      <c r="G369" s="33">
        <v>459000</v>
      </c>
    </row>
    <row r="370" spans="2:7" ht="30">
      <c r="B370" s="15">
        <v>291</v>
      </c>
      <c r="C370" s="4" t="s">
        <v>542</v>
      </c>
      <c r="D370" s="4" t="s">
        <v>543</v>
      </c>
      <c r="E370" s="24"/>
      <c r="F370" s="24"/>
      <c r="G370" s="33">
        <v>300000</v>
      </c>
    </row>
    <row r="371" spans="2:7" ht="64.5" customHeight="1">
      <c r="B371" s="15">
        <v>292</v>
      </c>
      <c r="C371" s="4" t="s">
        <v>544</v>
      </c>
      <c r="D371" s="4" t="s">
        <v>545</v>
      </c>
      <c r="E371" s="24"/>
      <c r="F371" s="24"/>
      <c r="G371" s="33">
        <v>700000</v>
      </c>
    </row>
    <row r="372" spans="2:7">
      <c r="B372" s="64"/>
      <c r="C372" s="65" t="s">
        <v>496</v>
      </c>
      <c r="D372" s="65"/>
      <c r="E372" s="66">
        <f>SUM(E346:E371)</f>
        <v>49348537.010000005</v>
      </c>
      <c r="F372" s="66">
        <f t="shared" ref="F372:G372" si="32">SUM(F346:F371)</f>
        <v>13841944.07</v>
      </c>
      <c r="G372" s="67">
        <f t="shared" si="32"/>
        <v>24508712.719999999</v>
      </c>
    </row>
    <row r="373" spans="2:7">
      <c r="B373" s="15"/>
      <c r="C373" s="2"/>
      <c r="D373" s="2"/>
      <c r="E373" s="24"/>
      <c r="F373" s="26"/>
      <c r="G373" s="31"/>
    </row>
    <row r="374" spans="2:7" thickBot="1">
      <c r="B374" s="56"/>
      <c r="C374" s="57" t="s">
        <v>546</v>
      </c>
      <c r="D374" s="57"/>
      <c r="E374" s="58">
        <f>E16+E23+E29+E40+E49+E62+E71+E77+E85+E95+E109+E117+E128+E132+E139+E152+E159+E168+E182+E198+E203+E216+E221+E233+E243+E250+E260+E275+E290+E297+E305+E312+E321+E336+E339+E344+E372</f>
        <v>234143855.19999993</v>
      </c>
      <c r="F374" s="58">
        <f t="shared" ref="F374" si="33">F16+F23+F29+F40+F49+F62+F71+F77+F85+F95+F109+F117+F128+F132+F139+F152+F159+F168+F182+F198+F203+F216+F221+F233+F243+F250+F260+F275+F290+F297+F305+F312+F321+F336+F339+F344+F372</f>
        <v>47445223.369999997</v>
      </c>
      <c r="G374" s="59">
        <f>G16+G23+G29+G40+G49+G62+G71+G77+G85+G95+G109+G117+G128+G132+G139+G152+G159+G168+G182+G198+G203+G216+G221+G233+G243+G250+G260+G275+G290+G297+G305+G312+G321+G336+G339+G344+G372</f>
        <v>206159332.70999998</v>
      </c>
    </row>
    <row r="375" spans="2:7">
      <c r="B375" s="13"/>
      <c r="E375" s="28"/>
      <c r="F375" s="28"/>
      <c r="G375" s="28"/>
    </row>
    <row r="376" spans="2:7" ht="14.25">
      <c r="B376" s="39"/>
      <c r="C376" s="39"/>
      <c r="D376" s="39"/>
      <c r="E376" s="39"/>
      <c r="F376" s="39"/>
      <c r="G376" s="39"/>
    </row>
  </sheetData>
  <mergeCells count="44">
    <mergeCell ref="B345:G345"/>
    <mergeCell ref="B376:G376"/>
    <mergeCell ref="B298:G298"/>
    <mergeCell ref="B306:G306"/>
    <mergeCell ref="B313:G313"/>
    <mergeCell ref="B322:G322"/>
    <mergeCell ref="B337:G337"/>
    <mergeCell ref="B340:G340"/>
    <mergeCell ref="B291:G291"/>
    <mergeCell ref="B169:G169"/>
    <mergeCell ref="B183:G183"/>
    <mergeCell ref="B199:G199"/>
    <mergeCell ref="B204:G204"/>
    <mergeCell ref="B217:G217"/>
    <mergeCell ref="B222:G222"/>
    <mergeCell ref="B234:G234"/>
    <mergeCell ref="B244:G244"/>
    <mergeCell ref="B251:G251"/>
    <mergeCell ref="B261:G261"/>
    <mergeCell ref="B276:G276"/>
    <mergeCell ref="B160:G160"/>
    <mergeCell ref="B63:G63"/>
    <mergeCell ref="B72:G72"/>
    <mergeCell ref="B78:G78"/>
    <mergeCell ref="B86:G86"/>
    <mergeCell ref="B96:G96"/>
    <mergeCell ref="B110:G110"/>
    <mergeCell ref="B118:G118"/>
    <mergeCell ref="B129:G129"/>
    <mergeCell ref="B133:G133"/>
    <mergeCell ref="B140:G140"/>
    <mergeCell ref="B153:G153"/>
    <mergeCell ref="B50:G50"/>
    <mergeCell ref="B1:G1"/>
    <mergeCell ref="B2:G2"/>
    <mergeCell ref="B4:B5"/>
    <mergeCell ref="C4:C5"/>
    <mergeCell ref="D4:D5"/>
    <mergeCell ref="E4:F4"/>
    <mergeCell ref="B7:G7"/>
    <mergeCell ref="B17:G17"/>
    <mergeCell ref="B24:G24"/>
    <mergeCell ref="B30:G30"/>
    <mergeCell ref="B41:G41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Vladilena Toia</dc:creator>
  <cp:lastModifiedBy>Lascu Cristina</cp:lastModifiedBy>
  <cp:lastPrinted>2024-03-28T06:52:51Z</cp:lastPrinted>
  <dcterms:created xsi:type="dcterms:W3CDTF">2024-03-25T14:30:55Z</dcterms:created>
  <dcterms:modified xsi:type="dcterms:W3CDTF">2024-03-28T07:34:17Z</dcterms:modified>
</cp:coreProperties>
</file>