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119F590F-E407-4AE4-90FB-4D5AB0684A82}" xr6:coauthVersionLast="45" xr6:coauthVersionMax="45" xr10:uidLastSave="{00000000-0000-0000-0000-000000000000}"/>
  <bookViews>
    <workbookView xWindow="1560" yWindow="705" windowWidth="15735" windowHeight="1549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15" i="1" l="1"/>
  <c r="D20" i="1" s="1"/>
  <c r="D22" i="1" l="1"/>
</calcChain>
</file>

<file path=xl/sharedStrings.xml><?xml version="1.0" encoding="utf-8"?>
<sst xmlns="http://schemas.openxmlformats.org/spreadsheetml/2006/main" count="26" uniqueCount="26">
  <si>
    <t>Total plăţi administrate de Serviciul Vamal - percepute pentru 9 luni an.2024</t>
  </si>
  <si>
    <t>Cap.</t>
  </si>
  <si>
    <t>Impozite si taxe</t>
  </si>
  <si>
    <t>Calculat drepturi de im-ex pt. ianuarie-septembrie  a.2024</t>
  </si>
  <si>
    <t>114120</t>
  </si>
  <si>
    <t>Taxa pe valoarea adaugată la marfurile importate</t>
  </si>
  <si>
    <t>114212</t>
  </si>
  <si>
    <t>Accize la rachiu, lichioruri, divinuri şi alte băuturi spirtoase importate</t>
  </si>
  <si>
    <t>Accize la vinuri importate</t>
  </si>
  <si>
    <t>Accize la berea importată</t>
  </si>
  <si>
    <t xml:space="preserve">Accize la produsele din tutun importate </t>
  </si>
  <si>
    <t>Accize la autoturismele importate</t>
  </si>
  <si>
    <t>Accize la produsele petroliere importate</t>
  </si>
  <si>
    <t>Accize la gazele lichefiate importante</t>
  </si>
  <si>
    <t>Accize la alte mărfuri importate</t>
  </si>
  <si>
    <t>Total ACCIZE</t>
  </si>
  <si>
    <t>115110</t>
  </si>
  <si>
    <t>Taxa vamală</t>
  </si>
  <si>
    <t>115610</t>
  </si>
  <si>
    <t>Taxa pentru efectuarea procedurilor vamale</t>
  </si>
  <si>
    <t>Mijloace încasate în bugetul de stat de la confiscarea definitivă a mărfurilor, sau încasarea contravalorii acestora, administrate de organele vamale</t>
  </si>
  <si>
    <t>143340</t>
  </si>
  <si>
    <t>Amenzi aplicate de organele Serviciului Vamal</t>
  </si>
  <si>
    <t>Total drepturi de import-export</t>
  </si>
  <si>
    <t>Alte venituri încasate în bugetul de stat, administrate de Organele Vamale</t>
  </si>
  <si>
    <t>Total plăţi administrate de organele vamale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</si>
</sst>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name val="Arial Cyr"/>
      <charset val="204"/>
    </font>
    <font>
      <b/>
      <i/>
      <u/>
      <sz val="14"/>
      <color theme="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 Cyr"/>
      <charset val="204"/>
    </font>
    <font>
      <b/>
      <i/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0" fillId="0" borderId="0" xfId="1" applyNumberFormat="1" applyFont="1" applyBorder="1"/>
    <xf numFmtId="0" fontId="0" fillId="0" borderId="0" xfId="0" applyBorder="1"/>
    <xf numFmtId="165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0" fillId="0" borderId="0" xfId="1" applyFont="1" applyFill="1" applyBorder="1"/>
    <xf numFmtId="0" fontId="0" fillId="0" borderId="0" xfId="0" applyFill="1" applyBorder="1"/>
    <xf numFmtId="0" fontId="14" fillId="0" borderId="0" xfId="0" applyFont="1" applyAlignment="1">
      <alignment horizontal="center" vertical="center"/>
    </xf>
    <xf numFmtId="9" fontId="14" fillId="0" borderId="0" xfId="1" applyFont="1" applyAlignment="1">
      <alignment horizontal="center" vertical="center"/>
    </xf>
    <xf numFmtId="9" fontId="0" fillId="0" borderId="0" xfId="1" applyFont="1" applyBorder="1"/>
    <xf numFmtId="0" fontId="15" fillId="0" borderId="0" xfId="0" applyFont="1"/>
    <xf numFmtId="166" fontId="15" fillId="0" borderId="0" xfId="0" applyNumberFormat="1" applyFont="1"/>
    <xf numFmtId="3" fontId="15" fillId="0" borderId="0" xfId="0" applyNumberFormat="1" applyFont="1"/>
    <xf numFmtId="4" fontId="0" fillId="0" borderId="0" xfId="0" applyNumberFormat="1"/>
    <xf numFmtId="2" fontId="0" fillId="0" borderId="0" xfId="0" applyNumberFormat="1"/>
    <xf numFmtId="1" fontId="6" fillId="0" borderId="4" xfId="0" applyNumberFormat="1" applyFont="1" applyBorder="1" applyAlignment="1">
      <alignment horizontal="center"/>
    </xf>
    <xf numFmtId="0" fontId="9" fillId="3" borderId="2" xfId="2" applyFont="1" applyFill="1" applyBorder="1" applyAlignment="1">
      <alignment horizontal="left" vertical="center"/>
    </xf>
    <xf numFmtId="0" fontId="9" fillId="3" borderId="5" xfId="2" applyFont="1" applyFill="1" applyBorder="1" applyAlignment="1">
      <alignment horizontal="left" vertical="center" wrapText="1"/>
    </xf>
    <xf numFmtId="164" fontId="11" fillId="4" borderId="6" xfId="0" applyNumberFormat="1" applyFont="1" applyFill="1" applyBorder="1" applyAlignment="1">
      <alignment horizontal="right"/>
    </xf>
    <xf numFmtId="0" fontId="4" fillId="2" borderId="3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 wrapText="1"/>
    </xf>
    <xf numFmtId="164" fontId="11" fillId="4" borderId="8" xfId="0" applyNumberFormat="1" applyFont="1" applyFill="1" applyBorder="1" applyAlignment="1">
      <alignment horizontal="right"/>
    </xf>
    <xf numFmtId="164" fontId="10" fillId="2" borderId="8" xfId="0" applyNumberFormat="1" applyFont="1" applyFill="1" applyBorder="1" applyAlignment="1">
      <alignment horizontal="right" wrapText="1"/>
    </xf>
    <xf numFmtId="164" fontId="11" fillId="4" borderId="11" xfId="0" quotePrefix="1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1" fontId="4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</cellXfs>
  <cellStyles count="3">
    <cellStyle name="Normal 10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peri.a\Desktop\executarea%20bugetului\executarea%20bugetului%202024\A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uarie2023-2022"/>
      <sheetName val="februarie"/>
      <sheetName val="2 luni"/>
      <sheetName val="martie"/>
      <sheetName val="3 luni"/>
      <sheetName val="aprilie"/>
      <sheetName val="4 luni"/>
      <sheetName val="mai"/>
      <sheetName val="5 luni"/>
      <sheetName val="iunie"/>
      <sheetName val="6 luni"/>
      <sheetName val="iulie"/>
      <sheetName val="7 luni"/>
      <sheetName val="august"/>
      <sheetName val="8 luni"/>
      <sheetName val="septembrie"/>
      <sheetName val="9 luni"/>
      <sheetName val="octombrie"/>
      <sheetName val="10 luni"/>
      <sheetName val="noiembrie"/>
      <sheetName val="11 luni"/>
      <sheetName val="decembrie1"/>
      <sheetName val="12 luni1"/>
      <sheetName val="12 luni"/>
      <sheetName val="Лист4"/>
    </sheetNames>
    <sheetDataSet>
      <sheetData sheetId="0">
        <row r="6">
          <cell r="E6">
            <v>1559108.5244499999</v>
          </cell>
        </row>
      </sheetData>
      <sheetData sheetId="1">
        <row r="6">
          <cell r="E6">
            <v>2015410.5240100001</v>
          </cell>
        </row>
      </sheetData>
      <sheetData sheetId="2"/>
      <sheetData sheetId="3">
        <row r="6">
          <cell r="E6">
            <v>2106214.0381200002</v>
          </cell>
        </row>
      </sheetData>
      <sheetData sheetId="4"/>
      <sheetData sheetId="5"/>
      <sheetData sheetId="6"/>
      <sheetData sheetId="7"/>
      <sheetData sheetId="8">
        <row r="6">
          <cell r="E6">
            <v>9906264.6814600006</v>
          </cell>
        </row>
      </sheetData>
      <sheetData sheetId="9">
        <row r="6">
          <cell r="E6">
            <v>2019426.8533700001</v>
          </cell>
        </row>
      </sheetData>
      <sheetData sheetId="10"/>
      <sheetData sheetId="11"/>
      <sheetData sheetId="12"/>
      <sheetData sheetId="13"/>
      <sheetData sheetId="14">
        <row r="6">
          <cell r="E6">
            <v>16335241.34221</v>
          </cell>
        </row>
        <row r="8">
          <cell r="E8">
            <v>113001.68276</v>
          </cell>
        </row>
        <row r="9">
          <cell r="E9">
            <v>3561.8803399999997</v>
          </cell>
        </row>
        <row r="10">
          <cell r="E10">
            <v>76696.771840000001</v>
          </cell>
        </row>
        <row r="11">
          <cell r="E11">
            <v>2380587.7249400001</v>
          </cell>
        </row>
        <row r="12">
          <cell r="E12">
            <v>1272111.8963500001</v>
          </cell>
        </row>
        <row r="13">
          <cell r="E13">
            <v>2576124.1168400003</v>
          </cell>
        </row>
        <row r="14">
          <cell r="E14">
            <v>150347.38801</v>
          </cell>
        </row>
        <row r="15">
          <cell r="E15">
            <v>27818.02752</v>
          </cell>
        </row>
        <row r="19">
          <cell r="E19">
            <v>1540265.3764900002</v>
          </cell>
        </row>
        <row r="20">
          <cell r="E20">
            <v>40797.719919999996</v>
          </cell>
        </row>
        <row r="21">
          <cell r="E21">
            <v>3148.5957400000007</v>
          </cell>
        </row>
        <row r="22">
          <cell r="E22">
            <v>14388.842840000001</v>
          </cell>
        </row>
        <row r="26">
          <cell r="E26">
            <v>883.53392999999994</v>
          </cell>
        </row>
      </sheetData>
      <sheetData sheetId="15">
        <row r="6">
          <cell r="E6">
            <v>2155114.6780000003</v>
          </cell>
        </row>
        <row r="8">
          <cell r="E8">
            <v>22013.42756</v>
          </cell>
        </row>
        <row r="9">
          <cell r="E9">
            <v>601.96654999999998</v>
          </cell>
        </row>
        <row r="10">
          <cell r="E10">
            <v>8329.9780599999995</v>
          </cell>
        </row>
        <row r="11">
          <cell r="E11">
            <v>332082.45835999999</v>
          </cell>
        </row>
        <row r="12">
          <cell r="E12">
            <v>163684.40445</v>
          </cell>
        </row>
        <row r="13">
          <cell r="E13">
            <v>371738.54699</v>
          </cell>
        </row>
        <row r="14">
          <cell r="E14">
            <v>18881.589169999999</v>
          </cell>
        </row>
        <row r="15">
          <cell r="E15">
            <v>3661.2340800000002</v>
          </cell>
        </row>
        <row r="19">
          <cell r="E19">
            <v>218299.68789</v>
          </cell>
        </row>
        <row r="20">
          <cell r="E20">
            <v>4287.6512300000004</v>
          </cell>
        </row>
        <row r="21">
          <cell r="E21">
            <v>376.94259</v>
          </cell>
        </row>
        <row r="22">
          <cell r="E22">
            <v>3499.94056</v>
          </cell>
        </row>
        <row r="25">
          <cell r="E25">
            <v>73.067490000000006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G12" sqref="G12"/>
    </sheetView>
  </sheetViews>
  <sheetFormatPr defaultRowHeight="15" x14ac:dyDescent="0.25"/>
  <cols>
    <col min="1" max="1" width="1" customWidth="1"/>
    <col min="2" max="2" width="8.85546875" customWidth="1"/>
    <col min="3" max="3" width="69.140625" customWidth="1"/>
    <col min="4" max="4" width="18.5703125" style="13" customWidth="1"/>
    <col min="5" max="5" width="9.140625" style="1"/>
    <col min="8" max="8" width="21.140625" customWidth="1"/>
    <col min="9" max="9" width="27.140625" customWidth="1"/>
    <col min="251" max="251" width="1" customWidth="1"/>
    <col min="252" max="252" width="8.85546875" customWidth="1"/>
    <col min="253" max="253" width="69.140625" customWidth="1"/>
    <col min="254" max="254" width="0.5703125" customWidth="1"/>
    <col min="255" max="255" width="16" customWidth="1"/>
    <col min="256" max="256" width="17.140625" customWidth="1"/>
    <col min="257" max="257" width="0.7109375" customWidth="1"/>
    <col min="258" max="258" width="14.28515625" customWidth="1"/>
    <col min="259" max="259" width="15.28515625" customWidth="1"/>
    <col min="260" max="260" width="11.5703125" customWidth="1"/>
    <col min="264" max="264" width="21.140625" customWidth="1"/>
    <col min="265" max="265" width="27.140625" customWidth="1"/>
    <col min="507" max="507" width="1" customWidth="1"/>
    <col min="508" max="508" width="8.85546875" customWidth="1"/>
    <col min="509" max="509" width="69.140625" customWidth="1"/>
    <col min="510" max="510" width="0.5703125" customWidth="1"/>
    <col min="511" max="511" width="16" customWidth="1"/>
    <col min="512" max="512" width="17.140625" customWidth="1"/>
    <col min="513" max="513" width="0.7109375" customWidth="1"/>
    <col min="514" max="514" width="14.28515625" customWidth="1"/>
    <col min="515" max="515" width="15.28515625" customWidth="1"/>
    <col min="516" max="516" width="11.5703125" customWidth="1"/>
    <col min="520" max="520" width="21.140625" customWidth="1"/>
    <col min="521" max="521" width="27.140625" customWidth="1"/>
    <col min="763" max="763" width="1" customWidth="1"/>
    <col min="764" max="764" width="8.85546875" customWidth="1"/>
    <col min="765" max="765" width="69.140625" customWidth="1"/>
    <col min="766" max="766" width="0.5703125" customWidth="1"/>
    <col min="767" max="767" width="16" customWidth="1"/>
    <col min="768" max="768" width="17.140625" customWidth="1"/>
    <col min="769" max="769" width="0.7109375" customWidth="1"/>
    <col min="770" max="770" width="14.28515625" customWidth="1"/>
    <col min="771" max="771" width="15.28515625" customWidth="1"/>
    <col min="772" max="772" width="11.5703125" customWidth="1"/>
    <col min="776" max="776" width="21.140625" customWidth="1"/>
    <col min="777" max="777" width="27.140625" customWidth="1"/>
    <col min="1019" max="1019" width="1" customWidth="1"/>
    <col min="1020" max="1020" width="8.85546875" customWidth="1"/>
    <col min="1021" max="1021" width="69.140625" customWidth="1"/>
    <col min="1022" max="1022" width="0.5703125" customWidth="1"/>
    <col min="1023" max="1023" width="16" customWidth="1"/>
    <col min="1024" max="1024" width="17.140625" customWidth="1"/>
    <col min="1025" max="1025" width="0.7109375" customWidth="1"/>
    <col min="1026" max="1026" width="14.28515625" customWidth="1"/>
    <col min="1027" max="1027" width="15.28515625" customWidth="1"/>
    <col min="1028" max="1028" width="11.5703125" customWidth="1"/>
    <col min="1032" max="1032" width="21.140625" customWidth="1"/>
    <col min="1033" max="1033" width="27.140625" customWidth="1"/>
    <col min="1275" max="1275" width="1" customWidth="1"/>
    <col min="1276" max="1276" width="8.85546875" customWidth="1"/>
    <col min="1277" max="1277" width="69.140625" customWidth="1"/>
    <col min="1278" max="1278" width="0.5703125" customWidth="1"/>
    <col min="1279" max="1279" width="16" customWidth="1"/>
    <col min="1280" max="1280" width="17.140625" customWidth="1"/>
    <col min="1281" max="1281" width="0.7109375" customWidth="1"/>
    <col min="1282" max="1282" width="14.28515625" customWidth="1"/>
    <col min="1283" max="1283" width="15.28515625" customWidth="1"/>
    <col min="1284" max="1284" width="11.5703125" customWidth="1"/>
    <col min="1288" max="1288" width="21.140625" customWidth="1"/>
    <col min="1289" max="1289" width="27.140625" customWidth="1"/>
    <col min="1531" max="1531" width="1" customWidth="1"/>
    <col min="1532" max="1532" width="8.85546875" customWidth="1"/>
    <col min="1533" max="1533" width="69.140625" customWidth="1"/>
    <col min="1534" max="1534" width="0.5703125" customWidth="1"/>
    <col min="1535" max="1535" width="16" customWidth="1"/>
    <col min="1536" max="1536" width="17.140625" customWidth="1"/>
    <col min="1537" max="1537" width="0.7109375" customWidth="1"/>
    <col min="1538" max="1538" width="14.28515625" customWidth="1"/>
    <col min="1539" max="1539" width="15.28515625" customWidth="1"/>
    <col min="1540" max="1540" width="11.5703125" customWidth="1"/>
    <col min="1544" max="1544" width="21.140625" customWidth="1"/>
    <col min="1545" max="1545" width="27.140625" customWidth="1"/>
    <col min="1787" max="1787" width="1" customWidth="1"/>
    <col min="1788" max="1788" width="8.85546875" customWidth="1"/>
    <col min="1789" max="1789" width="69.140625" customWidth="1"/>
    <col min="1790" max="1790" width="0.5703125" customWidth="1"/>
    <col min="1791" max="1791" width="16" customWidth="1"/>
    <col min="1792" max="1792" width="17.140625" customWidth="1"/>
    <col min="1793" max="1793" width="0.7109375" customWidth="1"/>
    <col min="1794" max="1794" width="14.28515625" customWidth="1"/>
    <col min="1795" max="1795" width="15.28515625" customWidth="1"/>
    <col min="1796" max="1796" width="11.5703125" customWidth="1"/>
    <col min="1800" max="1800" width="21.140625" customWidth="1"/>
    <col min="1801" max="1801" width="27.140625" customWidth="1"/>
    <col min="2043" max="2043" width="1" customWidth="1"/>
    <col min="2044" max="2044" width="8.85546875" customWidth="1"/>
    <col min="2045" max="2045" width="69.140625" customWidth="1"/>
    <col min="2046" max="2046" width="0.5703125" customWidth="1"/>
    <col min="2047" max="2047" width="16" customWidth="1"/>
    <col min="2048" max="2048" width="17.140625" customWidth="1"/>
    <col min="2049" max="2049" width="0.7109375" customWidth="1"/>
    <col min="2050" max="2050" width="14.28515625" customWidth="1"/>
    <col min="2051" max="2051" width="15.28515625" customWidth="1"/>
    <col min="2052" max="2052" width="11.5703125" customWidth="1"/>
    <col min="2056" max="2056" width="21.140625" customWidth="1"/>
    <col min="2057" max="2057" width="27.140625" customWidth="1"/>
    <col min="2299" max="2299" width="1" customWidth="1"/>
    <col min="2300" max="2300" width="8.85546875" customWidth="1"/>
    <col min="2301" max="2301" width="69.140625" customWidth="1"/>
    <col min="2302" max="2302" width="0.5703125" customWidth="1"/>
    <col min="2303" max="2303" width="16" customWidth="1"/>
    <col min="2304" max="2304" width="17.140625" customWidth="1"/>
    <col min="2305" max="2305" width="0.7109375" customWidth="1"/>
    <col min="2306" max="2306" width="14.28515625" customWidth="1"/>
    <col min="2307" max="2307" width="15.28515625" customWidth="1"/>
    <col min="2308" max="2308" width="11.5703125" customWidth="1"/>
    <col min="2312" max="2312" width="21.140625" customWidth="1"/>
    <col min="2313" max="2313" width="27.140625" customWidth="1"/>
    <col min="2555" max="2555" width="1" customWidth="1"/>
    <col min="2556" max="2556" width="8.85546875" customWidth="1"/>
    <col min="2557" max="2557" width="69.140625" customWidth="1"/>
    <col min="2558" max="2558" width="0.5703125" customWidth="1"/>
    <col min="2559" max="2559" width="16" customWidth="1"/>
    <col min="2560" max="2560" width="17.140625" customWidth="1"/>
    <col min="2561" max="2561" width="0.7109375" customWidth="1"/>
    <col min="2562" max="2562" width="14.28515625" customWidth="1"/>
    <col min="2563" max="2563" width="15.28515625" customWidth="1"/>
    <col min="2564" max="2564" width="11.5703125" customWidth="1"/>
    <col min="2568" max="2568" width="21.140625" customWidth="1"/>
    <col min="2569" max="2569" width="27.140625" customWidth="1"/>
    <col min="2811" max="2811" width="1" customWidth="1"/>
    <col min="2812" max="2812" width="8.85546875" customWidth="1"/>
    <col min="2813" max="2813" width="69.140625" customWidth="1"/>
    <col min="2814" max="2814" width="0.5703125" customWidth="1"/>
    <col min="2815" max="2815" width="16" customWidth="1"/>
    <col min="2816" max="2816" width="17.140625" customWidth="1"/>
    <col min="2817" max="2817" width="0.7109375" customWidth="1"/>
    <col min="2818" max="2818" width="14.28515625" customWidth="1"/>
    <col min="2819" max="2819" width="15.28515625" customWidth="1"/>
    <col min="2820" max="2820" width="11.5703125" customWidth="1"/>
    <col min="2824" max="2824" width="21.140625" customWidth="1"/>
    <col min="2825" max="2825" width="27.140625" customWidth="1"/>
    <col min="3067" max="3067" width="1" customWidth="1"/>
    <col min="3068" max="3068" width="8.85546875" customWidth="1"/>
    <col min="3069" max="3069" width="69.140625" customWidth="1"/>
    <col min="3070" max="3070" width="0.5703125" customWidth="1"/>
    <col min="3071" max="3071" width="16" customWidth="1"/>
    <col min="3072" max="3072" width="17.140625" customWidth="1"/>
    <col min="3073" max="3073" width="0.7109375" customWidth="1"/>
    <col min="3074" max="3074" width="14.28515625" customWidth="1"/>
    <col min="3075" max="3075" width="15.28515625" customWidth="1"/>
    <col min="3076" max="3076" width="11.5703125" customWidth="1"/>
    <col min="3080" max="3080" width="21.140625" customWidth="1"/>
    <col min="3081" max="3081" width="27.140625" customWidth="1"/>
    <col min="3323" max="3323" width="1" customWidth="1"/>
    <col min="3324" max="3324" width="8.85546875" customWidth="1"/>
    <col min="3325" max="3325" width="69.140625" customWidth="1"/>
    <col min="3326" max="3326" width="0.5703125" customWidth="1"/>
    <col min="3327" max="3327" width="16" customWidth="1"/>
    <col min="3328" max="3328" width="17.140625" customWidth="1"/>
    <col min="3329" max="3329" width="0.7109375" customWidth="1"/>
    <col min="3330" max="3330" width="14.28515625" customWidth="1"/>
    <col min="3331" max="3331" width="15.28515625" customWidth="1"/>
    <col min="3332" max="3332" width="11.5703125" customWidth="1"/>
    <col min="3336" max="3336" width="21.140625" customWidth="1"/>
    <col min="3337" max="3337" width="27.140625" customWidth="1"/>
    <col min="3579" max="3579" width="1" customWidth="1"/>
    <col min="3580" max="3580" width="8.85546875" customWidth="1"/>
    <col min="3581" max="3581" width="69.140625" customWidth="1"/>
    <col min="3582" max="3582" width="0.5703125" customWidth="1"/>
    <col min="3583" max="3583" width="16" customWidth="1"/>
    <col min="3584" max="3584" width="17.140625" customWidth="1"/>
    <col min="3585" max="3585" width="0.7109375" customWidth="1"/>
    <col min="3586" max="3586" width="14.28515625" customWidth="1"/>
    <col min="3587" max="3587" width="15.28515625" customWidth="1"/>
    <col min="3588" max="3588" width="11.5703125" customWidth="1"/>
    <col min="3592" max="3592" width="21.140625" customWidth="1"/>
    <col min="3593" max="3593" width="27.140625" customWidth="1"/>
    <col min="3835" max="3835" width="1" customWidth="1"/>
    <col min="3836" max="3836" width="8.85546875" customWidth="1"/>
    <col min="3837" max="3837" width="69.140625" customWidth="1"/>
    <col min="3838" max="3838" width="0.5703125" customWidth="1"/>
    <col min="3839" max="3839" width="16" customWidth="1"/>
    <col min="3840" max="3840" width="17.140625" customWidth="1"/>
    <col min="3841" max="3841" width="0.7109375" customWidth="1"/>
    <col min="3842" max="3842" width="14.28515625" customWidth="1"/>
    <col min="3843" max="3843" width="15.28515625" customWidth="1"/>
    <col min="3844" max="3844" width="11.5703125" customWidth="1"/>
    <col min="3848" max="3848" width="21.140625" customWidth="1"/>
    <col min="3849" max="3849" width="27.140625" customWidth="1"/>
    <col min="4091" max="4091" width="1" customWidth="1"/>
    <col min="4092" max="4092" width="8.85546875" customWidth="1"/>
    <col min="4093" max="4093" width="69.140625" customWidth="1"/>
    <col min="4094" max="4094" width="0.5703125" customWidth="1"/>
    <col min="4095" max="4095" width="16" customWidth="1"/>
    <col min="4096" max="4096" width="17.140625" customWidth="1"/>
    <col min="4097" max="4097" width="0.7109375" customWidth="1"/>
    <col min="4098" max="4098" width="14.28515625" customWidth="1"/>
    <col min="4099" max="4099" width="15.28515625" customWidth="1"/>
    <col min="4100" max="4100" width="11.5703125" customWidth="1"/>
    <col min="4104" max="4104" width="21.140625" customWidth="1"/>
    <col min="4105" max="4105" width="27.140625" customWidth="1"/>
    <col min="4347" max="4347" width="1" customWidth="1"/>
    <col min="4348" max="4348" width="8.85546875" customWidth="1"/>
    <col min="4349" max="4349" width="69.140625" customWidth="1"/>
    <col min="4350" max="4350" width="0.5703125" customWidth="1"/>
    <col min="4351" max="4351" width="16" customWidth="1"/>
    <col min="4352" max="4352" width="17.140625" customWidth="1"/>
    <col min="4353" max="4353" width="0.7109375" customWidth="1"/>
    <col min="4354" max="4354" width="14.28515625" customWidth="1"/>
    <col min="4355" max="4355" width="15.28515625" customWidth="1"/>
    <col min="4356" max="4356" width="11.5703125" customWidth="1"/>
    <col min="4360" max="4360" width="21.140625" customWidth="1"/>
    <col min="4361" max="4361" width="27.140625" customWidth="1"/>
    <col min="4603" max="4603" width="1" customWidth="1"/>
    <col min="4604" max="4604" width="8.85546875" customWidth="1"/>
    <col min="4605" max="4605" width="69.140625" customWidth="1"/>
    <col min="4606" max="4606" width="0.5703125" customWidth="1"/>
    <col min="4607" max="4607" width="16" customWidth="1"/>
    <col min="4608" max="4608" width="17.140625" customWidth="1"/>
    <col min="4609" max="4609" width="0.7109375" customWidth="1"/>
    <col min="4610" max="4610" width="14.28515625" customWidth="1"/>
    <col min="4611" max="4611" width="15.28515625" customWidth="1"/>
    <col min="4612" max="4612" width="11.5703125" customWidth="1"/>
    <col min="4616" max="4616" width="21.140625" customWidth="1"/>
    <col min="4617" max="4617" width="27.140625" customWidth="1"/>
    <col min="4859" max="4859" width="1" customWidth="1"/>
    <col min="4860" max="4860" width="8.85546875" customWidth="1"/>
    <col min="4861" max="4861" width="69.140625" customWidth="1"/>
    <col min="4862" max="4862" width="0.5703125" customWidth="1"/>
    <col min="4863" max="4863" width="16" customWidth="1"/>
    <col min="4864" max="4864" width="17.140625" customWidth="1"/>
    <col min="4865" max="4865" width="0.7109375" customWidth="1"/>
    <col min="4866" max="4866" width="14.28515625" customWidth="1"/>
    <col min="4867" max="4867" width="15.28515625" customWidth="1"/>
    <col min="4868" max="4868" width="11.5703125" customWidth="1"/>
    <col min="4872" max="4872" width="21.140625" customWidth="1"/>
    <col min="4873" max="4873" width="27.140625" customWidth="1"/>
    <col min="5115" max="5115" width="1" customWidth="1"/>
    <col min="5116" max="5116" width="8.85546875" customWidth="1"/>
    <col min="5117" max="5117" width="69.140625" customWidth="1"/>
    <col min="5118" max="5118" width="0.5703125" customWidth="1"/>
    <col min="5119" max="5119" width="16" customWidth="1"/>
    <col min="5120" max="5120" width="17.140625" customWidth="1"/>
    <col min="5121" max="5121" width="0.7109375" customWidth="1"/>
    <col min="5122" max="5122" width="14.28515625" customWidth="1"/>
    <col min="5123" max="5123" width="15.28515625" customWidth="1"/>
    <col min="5124" max="5124" width="11.5703125" customWidth="1"/>
    <col min="5128" max="5128" width="21.140625" customWidth="1"/>
    <col min="5129" max="5129" width="27.140625" customWidth="1"/>
    <col min="5371" max="5371" width="1" customWidth="1"/>
    <col min="5372" max="5372" width="8.85546875" customWidth="1"/>
    <col min="5373" max="5373" width="69.140625" customWidth="1"/>
    <col min="5374" max="5374" width="0.5703125" customWidth="1"/>
    <col min="5375" max="5375" width="16" customWidth="1"/>
    <col min="5376" max="5376" width="17.140625" customWidth="1"/>
    <col min="5377" max="5377" width="0.7109375" customWidth="1"/>
    <col min="5378" max="5378" width="14.28515625" customWidth="1"/>
    <col min="5379" max="5379" width="15.28515625" customWidth="1"/>
    <col min="5380" max="5380" width="11.5703125" customWidth="1"/>
    <col min="5384" max="5384" width="21.140625" customWidth="1"/>
    <col min="5385" max="5385" width="27.140625" customWidth="1"/>
    <col min="5627" max="5627" width="1" customWidth="1"/>
    <col min="5628" max="5628" width="8.85546875" customWidth="1"/>
    <col min="5629" max="5629" width="69.140625" customWidth="1"/>
    <col min="5630" max="5630" width="0.5703125" customWidth="1"/>
    <col min="5631" max="5631" width="16" customWidth="1"/>
    <col min="5632" max="5632" width="17.140625" customWidth="1"/>
    <col min="5633" max="5633" width="0.7109375" customWidth="1"/>
    <col min="5634" max="5634" width="14.28515625" customWidth="1"/>
    <col min="5635" max="5635" width="15.28515625" customWidth="1"/>
    <col min="5636" max="5636" width="11.5703125" customWidth="1"/>
    <col min="5640" max="5640" width="21.140625" customWidth="1"/>
    <col min="5641" max="5641" width="27.140625" customWidth="1"/>
    <col min="5883" max="5883" width="1" customWidth="1"/>
    <col min="5884" max="5884" width="8.85546875" customWidth="1"/>
    <col min="5885" max="5885" width="69.140625" customWidth="1"/>
    <col min="5886" max="5886" width="0.5703125" customWidth="1"/>
    <col min="5887" max="5887" width="16" customWidth="1"/>
    <col min="5888" max="5888" width="17.140625" customWidth="1"/>
    <col min="5889" max="5889" width="0.7109375" customWidth="1"/>
    <col min="5890" max="5890" width="14.28515625" customWidth="1"/>
    <col min="5891" max="5891" width="15.28515625" customWidth="1"/>
    <col min="5892" max="5892" width="11.5703125" customWidth="1"/>
    <col min="5896" max="5896" width="21.140625" customWidth="1"/>
    <col min="5897" max="5897" width="27.140625" customWidth="1"/>
    <col min="6139" max="6139" width="1" customWidth="1"/>
    <col min="6140" max="6140" width="8.85546875" customWidth="1"/>
    <col min="6141" max="6141" width="69.140625" customWidth="1"/>
    <col min="6142" max="6142" width="0.5703125" customWidth="1"/>
    <col min="6143" max="6143" width="16" customWidth="1"/>
    <col min="6144" max="6144" width="17.140625" customWidth="1"/>
    <col min="6145" max="6145" width="0.7109375" customWidth="1"/>
    <col min="6146" max="6146" width="14.28515625" customWidth="1"/>
    <col min="6147" max="6147" width="15.28515625" customWidth="1"/>
    <col min="6148" max="6148" width="11.5703125" customWidth="1"/>
    <col min="6152" max="6152" width="21.140625" customWidth="1"/>
    <col min="6153" max="6153" width="27.140625" customWidth="1"/>
    <col min="6395" max="6395" width="1" customWidth="1"/>
    <col min="6396" max="6396" width="8.85546875" customWidth="1"/>
    <col min="6397" max="6397" width="69.140625" customWidth="1"/>
    <col min="6398" max="6398" width="0.5703125" customWidth="1"/>
    <col min="6399" max="6399" width="16" customWidth="1"/>
    <col min="6400" max="6400" width="17.140625" customWidth="1"/>
    <col min="6401" max="6401" width="0.7109375" customWidth="1"/>
    <col min="6402" max="6402" width="14.28515625" customWidth="1"/>
    <col min="6403" max="6403" width="15.28515625" customWidth="1"/>
    <col min="6404" max="6404" width="11.5703125" customWidth="1"/>
    <col min="6408" max="6408" width="21.140625" customWidth="1"/>
    <col min="6409" max="6409" width="27.140625" customWidth="1"/>
    <col min="6651" max="6651" width="1" customWidth="1"/>
    <col min="6652" max="6652" width="8.85546875" customWidth="1"/>
    <col min="6653" max="6653" width="69.140625" customWidth="1"/>
    <col min="6654" max="6654" width="0.5703125" customWidth="1"/>
    <col min="6655" max="6655" width="16" customWidth="1"/>
    <col min="6656" max="6656" width="17.140625" customWidth="1"/>
    <col min="6657" max="6657" width="0.7109375" customWidth="1"/>
    <col min="6658" max="6658" width="14.28515625" customWidth="1"/>
    <col min="6659" max="6659" width="15.28515625" customWidth="1"/>
    <col min="6660" max="6660" width="11.5703125" customWidth="1"/>
    <col min="6664" max="6664" width="21.140625" customWidth="1"/>
    <col min="6665" max="6665" width="27.140625" customWidth="1"/>
    <col min="6907" max="6907" width="1" customWidth="1"/>
    <col min="6908" max="6908" width="8.85546875" customWidth="1"/>
    <col min="6909" max="6909" width="69.140625" customWidth="1"/>
    <col min="6910" max="6910" width="0.5703125" customWidth="1"/>
    <col min="6911" max="6911" width="16" customWidth="1"/>
    <col min="6912" max="6912" width="17.140625" customWidth="1"/>
    <col min="6913" max="6913" width="0.7109375" customWidth="1"/>
    <col min="6914" max="6914" width="14.28515625" customWidth="1"/>
    <col min="6915" max="6915" width="15.28515625" customWidth="1"/>
    <col min="6916" max="6916" width="11.5703125" customWidth="1"/>
    <col min="6920" max="6920" width="21.140625" customWidth="1"/>
    <col min="6921" max="6921" width="27.140625" customWidth="1"/>
    <col min="7163" max="7163" width="1" customWidth="1"/>
    <col min="7164" max="7164" width="8.85546875" customWidth="1"/>
    <col min="7165" max="7165" width="69.140625" customWidth="1"/>
    <col min="7166" max="7166" width="0.5703125" customWidth="1"/>
    <col min="7167" max="7167" width="16" customWidth="1"/>
    <col min="7168" max="7168" width="17.140625" customWidth="1"/>
    <col min="7169" max="7169" width="0.7109375" customWidth="1"/>
    <col min="7170" max="7170" width="14.28515625" customWidth="1"/>
    <col min="7171" max="7171" width="15.28515625" customWidth="1"/>
    <col min="7172" max="7172" width="11.5703125" customWidth="1"/>
    <col min="7176" max="7176" width="21.140625" customWidth="1"/>
    <col min="7177" max="7177" width="27.140625" customWidth="1"/>
    <col min="7419" max="7419" width="1" customWidth="1"/>
    <col min="7420" max="7420" width="8.85546875" customWidth="1"/>
    <col min="7421" max="7421" width="69.140625" customWidth="1"/>
    <col min="7422" max="7422" width="0.5703125" customWidth="1"/>
    <col min="7423" max="7423" width="16" customWidth="1"/>
    <col min="7424" max="7424" width="17.140625" customWidth="1"/>
    <col min="7425" max="7425" width="0.7109375" customWidth="1"/>
    <col min="7426" max="7426" width="14.28515625" customWidth="1"/>
    <col min="7427" max="7427" width="15.28515625" customWidth="1"/>
    <col min="7428" max="7428" width="11.5703125" customWidth="1"/>
    <col min="7432" max="7432" width="21.140625" customWidth="1"/>
    <col min="7433" max="7433" width="27.140625" customWidth="1"/>
    <col min="7675" max="7675" width="1" customWidth="1"/>
    <col min="7676" max="7676" width="8.85546875" customWidth="1"/>
    <col min="7677" max="7677" width="69.140625" customWidth="1"/>
    <col min="7678" max="7678" width="0.5703125" customWidth="1"/>
    <col min="7679" max="7679" width="16" customWidth="1"/>
    <col min="7680" max="7680" width="17.140625" customWidth="1"/>
    <col min="7681" max="7681" width="0.7109375" customWidth="1"/>
    <col min="7682" max="7682" width="14.28515625" customWidth="1"/>
    <col min="7683" max="7683" width="15.28515625" customWidth="1"/>
    <col min="7684" max="7684" width="11.5703125" customWidth="1"/>
    <col min="7688" max="7688" width="21.140625" customWidth="1"/>
    <col min="7689" max="7689" width="27.140625" customWidth="1"/>
    <col min="7931" max="7931" width="1" customWidth="1"/>
    <col min="7932" max="7932" width="8.85546875" customWidth="1"/>
    <col min="7933" max="7933" width="69.140625" customWidth="1"/>
    <col min="7934" max="7934" width="0.5703125" customWidth="1"/>
    <col min="7935" max="7935" width="16" customWidth="1"/>
    <col min="7936" max="7936" width="17.140625" customWidth="1"/>
    <col min="7937" max="7937" width="0.7109375" customWidth="1"/>
    <col min="7938" max="7938" width="14.28515625" customWidth="1"/>
    <col min="7939" max="7939" width="15.28515625" customWidth="1"/>
    <col min="7940" max="7940" width="11.5703125" customWidth="1"/>
    <col min="7944" max="7944" width="21.140625" customWidth="1"/>
    <col min="7945" max="7945" width="27.140625" customWidth="1"/>
    <col min="8187" max="8187" width="1" customWidth="1"/>
    <col min="8188" max="8188" width="8.85546875" customWidth="1"/>
    <col min="8189" max="8189" width="69.140625" customWidth="1"/>
    <col min="8190" max="8190" width="0.5703125" customWidth="1"/>
    <col min="8191" max="8191" width="16" customWidth="1"/>
    <col min="8192" max="8192" width="17.140625" customWidth="1"/>
    <col min="8193" max="8193" width="0.7109375" customWidth="1"/>
    <col min="8194" max="8194" width="14.28515625" customWidth="1"/>
    <col min="8195" max="8195" width="15.28515625" customWidth="1"/>
    <col min="8196" max="8196" width="11.5703125" customWidth="1"/>
    <col min="8200" max="8200" width="21.140625" customWidth="1"/>
    <col min="8201" max="8201" width="27.140625" customWidth="1"/>
    <col min="8443" max="8443" width="1" customWidth="1"/>
    <col min="8444" max="8444" width="8.85546875" customWidth="1"/>
    <col min="8445" max="8445" width="69.140625" customWidth="1"/>
    <col min="8446" max="8446" width="0.5703125" customWidth="1"/>
    <col min="8447" max="8447" width="16" customWidth="1"/>
    <col min="8448" max="8448" width="17.140625" customWidth="1"/>
    <col min="8449" max="8449" width="0.7109375" customWidth="1"/>
    <col min="8450" max="8450" width="14.28515625" customWidth="1"/>
    <col min="8451" max="8451" width="15.28515625" customWidth="1"/>
    <col min="8452" max="8452" width="11.5703125" customWidth="1"/>
    <col min="8456" max="8456" width="21.140625" customWidth="1"/>
    <col min="8457" max="8457" width="27.140625" customWidth="1"/>
    <col min="8699" max="8699" width="1" customWidth="1"/>
    <col min="8700" max="8700" width="8.85546875" customWidth="1"/>
    <col min="8701" max="8701" width="69.140625" customWidth="1"/>
    <col min="8702" max="8702" width="0.5703125" customWidth="1"/>
    <col min="8703" max="8703" width="16" customWidth="1"/>
    <col min="8704" max="8704" width="17.140625" customWidth="1"/>
    <col min="8705" max="8705" width="0.7109375" customWidth="1"/>
    <col min="8706" max="8706" width="14.28515625" customWidth="1"/>
    <col min="8707" max="8707" width="15.28515625" customWidth="1"/>
    <col min="8708" max="8708" width="11.5703125" customWidth="1"/>
    <col min="8712" max="8712" width="21.140625" customWidth="1"/>
    <col min="8713" max="8713" width="27.140625" customWidth="1"/>
    <col min="8955" max="8955" width="1" customWidth="1"/>
    <col min="8956" max="8956" width="8.85546875" customWidth="1"/>
    <col min="8957" max="8957" width="69.140625" customWidth="1"/>
    <col min="8958" max="8958" width="0.5703125" customWidth="1"/>
    <col min="8959" max="8959" width="16" customWidth="1"/>
    <col min="8960" max="8960" width="17.140625" customWidth="1"/>
    <col min="8961" max="8961" width="0.7109375" customWidth="1"/>
    <col min="8962" max="8962" width="14.28515625" customWidth="1"/>
    <col min="8963" max="8963" width="15.28515625" customWidth="1"/>
    <col min="8964" max="8964" width="11.5703125" customWidth="1"/>
    <col min="8968" max="8968" width="21.140625" customWidth="1"/>
    <col min="8969" max="8969" width="27.140625" customWidth="1"/>
    <col min="9211" max="9211" width="1" customWidth="1"/>
    <col min="9212" max="9212" width="8.85546875" customWidth="1"/>
    <col min="9213" max="9213" width="69.140625" customWidth="1"/>
    <col min="9214" max="9214" width="0.5703125" customWidth="1"/>
    <col min="9215" max="9215" width="16" customWidth="1"/>
    <col min="9216" max="9216" width="17.140625" customWidth="1"/>
    <col min="9217" max="9217" width="0.7109375" customWidth="1"/>
    <col min="9218" max="9218" width="14.28515625" customWidth="1"/>
    <col min="9219" max="9219" width="15.28515625" customWidth="1"/>
    <col min="9220" max="9220" width="11.5703125" customWidth="1"/>
    <col min="9224" max="9224" width="21.140625" customWidth="1"/>
    <col min="9225" max="9225" width="27.140625" customWidth="1"/>
    <col min="9467" max="9467" width="1" customWidth="1"/>
    <col min="9468" max="9468" width="8.85546875" customWidth="1"/>
    <col min="9469" max="9469" width="69.140625" customWidth="1"/>
    <col min="9470" max="9470" width="0.5703125" customWidth="1"/>
    <col min="9471" max="9471" width="16" customWidth="1"/>
    <col min="9472" max="9472" width="17.140625" customWidth="1"/>
    <col min="9473" max="9473" width="0.7109375" customWidth="1"/>
    <col min="9474" max="9474" width="14.28515625" customWidth="1"/>
    <col min="9475" max="9475" width="15.28515625" customWidth="1"/>
    <col min="9476" max="9476" width="11.5703125" customWidth="1"/>
    <col min="9480" max="9480" width="21.140625" customWidth="1"/>
    <col min="9481" max="9481" width="27.140625" customWidth="1"/>
    <col min="9723" max="9723" width="1" customWidth="1"/>
    <col min="9724" max="9724" width="8.85546875" customWidth="1"/>
    <col min="9725" max="9725" width="69.140625" customWidth="1"/>
    <col min="9726" max="9726" width="0.5703125" customWidth="1"/>
    <col min="9727" max="9727" width="16" customWidth="1"/>
    <col min="9728" max="9728" width="17.140625" customWidth="1"/>
    <col min="9729" max="9729" width="0.7109375" customWidth="1"/>
    <col min="9730" max="9730" width="14.28515625" customWidth="1"/>
    <col min="9731" max="9731" width="15.28515625" customWidth="1"/>
    <col min="9732" max="9732" width="11.5703125" customWidth="1"/>
    <col min="9736" max="9736" width="21.140625" customWidth="1"/>
    <col min="9737" max="9737" width="27.140625" customWidth="1"/>
    <col min="9979" max="9979" width="1" customWidth="1"/>
    <col min="9980" max="9980" width="8.85546875" customWidth="1"/>
    <col min="9981" max="9981" width="69.140625" customWidth="1"/>
    <col min="9982" max="9982" width="0.5703125" customWidth="1"/>
    <col min="9983" max="9983" width="16" customWidth="1"/>
    <col min="9984" max="9984" width="17.140625" customWidth="1"/>
    <col min="9985" max="9985" width="0.7109375" customWidth="1"/>
    <col min="9986" max="9986" width="14.28515625" customWidth="1"/>
    <col min="9987" max="9987" width="15.28515625" customWidth="1"/>
    <col min="9988" max="9988" width="11.5703125" customWidth="1"/>
    <col min="9992" max="9992" width="21.140625" customWidth="1"/>
    <col min="9993" max="9993" width="27.140625" customWidth="1"/>
    <col min="10235" max="10235" width="1" customWidth="1"/>
    <col min="10236" max="10236" width="8.85546875" customWidth="1"/>
    <col min="10237" max="10237" width="69.140625" customWidth="1"/>
    <col min="10238" max="10238" width="0.5703125" customWidth="1"/>
    <col min="10239" max="10239" width="16" customWidth="1"/>
    <col min="10240" max="10240" width="17.140625" customWidth="1"/>
    <col min="10241" max="10241" width="0.7109375" customWidth="1"/>
    <col min="10242" max="10242" width="14.28515625" customWidth="1"/>
    <col min="10243" max="10243" width="15.28515625" customWidth="1"/>
    <col min="10244" max="10244" width="11.5703125" customWidth="1"/>
    <col min="10248" max="10248" width="21.140625" customWidth="1"/>
    <col min="10249" max="10249" width="27.140625" customWidth="1"/>
    <col min="10491" max="10491" width="1" customWidth="1"/>
    <col min="10492" max="10492" width="8.85546875" customWidth="1"/>
    <col min="10493" max="10493" width="69.140625" customWidth="1"/>
    <col min="10494" max="10494" width="0.5703125" customWidth="1"/>
    <col min="10495" max="10495" width="16" customWidth="1"/>
    <col min="10496" max="10496" width="17.140625" customWidth="1"/>
    <col min="10497" max="10497" width="0.7109375" customWidth="1"/>
    <col min="10498" max="10498" width="14.28515625" customWidth="1"/>
    <col min="10499" max="10499" width="15.28515625" customWidth="1"/>
    <col min="10500" max="10500" width="11.5703125" customWidth="1"/>
    <col min="10504" max="10504" width="21.140625" customWidth="1"/>
    <col min="10505" max="10505" width="27.140625" customWidth="1"/>
    <col min="10747" max="10747" width="1" customWidth="1"/>
    <col min="10748" max="10748" width="8.85546875" customWidth="1"/>
    <col min="10749" max="10749" width="69.140625" customWidth="1"/>
    <col min="10750" max="10750" width="0.5703125" customWidth="1"/>
    <col min="10751" max="10751" width="16" customWidth="1"/>
    <col min="10752" max="10752" width="17.140625" customWidth="1"/>
    <col min="10753" max="10753" width="0.7109375" customWidth="1"/>
    <col min="10754" max="10754" width="14.28515625" customWidth="1"/>
    <col min="10755" max="10755" width="15.28515625" customWidth="1"/>
    <col min="10756" max="10756" width="11.5703125" customWidth="1"/>
    <col min="10760" max="10760" width="21.140625" customWidth="1"/>
    <col min="10761" max="10761" width="27.140625" customWidth="1"/>
    <col min="11003" max="11003" width="1" customWidth="1"/>
    <col min="11004" max="11004" width="8.85546875" customWidth="1"/>
    <col min="11005" max="11005" width="69.140625" customWidth="1"/>
    <col min="11006" max="11006" width="0.5703125" customWidth="1"/>
    <col min="11007" max="11007" width="16" customWidth="1"/>
    <col min="11008" max="11008" width="17.140625" customWidth="1"/>
    <col min="11009" max="11009" width="0.7109375" customWidth="1"/>
    <col min="11010" max="11010" width="14.28515625" customWidth="1"/>
    <col min="11011" max="11011" width="15.28515625" customWidth="1"/>
    <col min="11012" max="11012" width="11.5703125" customWidth="1"/>
    <col min="11016" max="11016" width="21.140625" customWidth="1"/>
    <col min="11017" max="11017" width="27.140625" customWidth="1"/>
    <col min="11259" max="11259" width="1" customWidth="1"/>
    <col min="11260" max="11260" width="8.85546875" customWidth="1"/>
    <col min="11261" max="11261" width="69.140625" customWidth="1"/>
    <col min="11262" max="11262" width="0.5703125" customWidth="1"/>
    <col min="11263" max="11263" width="16" customWidth="1"/>
    <col min="11264" max="11264" width="17.140625" customWidth="1"/>
    <col min="11265" max="11265" width="0.7109375" customWidth="1"/>
    <col min="11266" max="11266" width="14.28515625" customWidth="1"/>
    <col min="11267" max="11267" width="15.28515625" customWidth="1"/>
    <col min="11268" max="11268" width="11.5703125" customWidth="1"/>
    <col min="11272" max="11272" width="21.140625" customWidth="1"/>
    <col min="11273" max="11273" width="27.140625" customWidth="1"/>
    <col min="11515" max="11515" width="1" customWidth="1"/>
    <col min="11516" max="11516" width="8.85546875" customWidth="1"/>
    <col min="11517" max="11517" width="69.140625" customWidth="1"/>
    <col min="11518" max="11518" width="0.5703125" customWidth="1"/>
    <col min="11519" max="11519" width="16" customWidth="1"/>
    <col min="11520" max="11520" width="17.140625" customWidth="1"/>
    <col min="11521" max="11521" width="0.7109375" customWidth="1"/>
    <col min="11522" max="11522" width="14.28515625" customWidth="1"/>
    <col min="11523" max="11523" width="15.28515625" customWidth="1"/>
    <col min="11524" max="11524" width="11.5703125" customWidth="1"/>
    <col min="11528" max="11528" width="21.140625" customWidth="1"/>
    <col min="11529" max="11529" width="27.140625" customWidth="1"/>
    <col min="11771" max="11771" width="1" customWidth="1"/>
    <col min="11772" max="11772" width="8.85546875" customWidth="1"/>
    <col min="11773" max="11773" width="69.140625" customWidth="1"/>
    <col min="11774" max="11774" width="0.5703125" customWidth="1"/>
    <col min="11775" max="11775" width="16" customWidth="1"/>
    <col min="11776" max="11776" width="17.140625" customWidth="1"/>
    <col min="11777" max="11777" width="0.7109375" customWidth="1"/>
    <col min="11778" max="11778" width="14.28515625" customWidth="1"/>
    <col min="11779" max="11779" width="15.28515625" customWidth="1"/>
    <col min="11780" max="11780" width="11.5703125" customWidth="1"/>
    <col min="11784" max="11784" width="21.140625" customWidth="1"/>
    <col min="11785" max="11785" width="27.140625" customWidth="1"/>
    <col min="12027" max="12027" width="1" customWidth="1"/>
    <col min="12028" max="12028" width="8.85546875" customWidth="1"/>
    <col min="12029" max="12029" width="69.140625" customWidth="1"/>
    <col min="12030" max="12030" width="0.5703125" customWidth="1"/>
    <col min="12031" max="12031" width="16" customWidth="1"/>
    <col min="12032" max="12032" width="17.140625" customWidth="1"/>
    <col min="12033" max="12033" width="0.7109375" customWidth="1"/>
    <col min="12034" max="12034" width="14.28515625" customWidth="1"/>
    <col min="12035" max="12035" width="15.28515625" customWidth="1"/>
    <col min="12036" max="12036" width="11.5703125" customWidth="1"/>
    <col min="12040" max="12040" width="21.140625" customWidth="1"/>
    <col min="12041" max="12041" width="27.140625" customWidth="1"/>
    <col min="12283" max="12283" width="1" customWidth="1"/>
    <col min="12284" max="12284" width="8.85546875" customWidth="1"/>
    <col min="12285" max="12285" width="69.140625" customWidth="1"/>
    <col min="12286" max="12286" width="0.5703125" customWidth="1"/>
    <col min="12287" max="12287" width="16" customWidth="1"/>
    <col min="12288" max="12288" width="17.140625" customWidth="1"/>
    <col min="12289" max="12289" width="0.7109375" customWidth="1"/>
    <col min="12290" max="12290" width="14.28515625" customWidth="1"/>
    <col min="12291" max="12291" width="15.28515625" customWidth="1"/>
    <col min="12292" max="12292" width="11.5703125" customWidth="1"/>
    <col min="12296" max="12296" width="21.140625" customWidth="1"/>
    <col min="12297" max="12297" width="27.140625" customWidth="1"/>
    <col min="12539" max="12539" width="1" customWidth="1"/>
    <col min="12540" max="12540" width="8.85546875" customWidth="1"/>
    <col min="12541" max="12541" width="69.140625" customWidth="1"/>
    <col min="12542" max="12542" width="0.5703125" customWidth="1"/>
    <col min="12543" max="12543" width="16" customWidth="1"/>
    <col min="12544" max="12544" width="17.140625" customWidth="1"/>
    <col min="12545" max="12545" width="0.7109375" customWidth="1"/>
    <col min="12546" max="12546" width="14.28515625" customWidth="1"/>
    <col min="12547" max="12547" width="15.28515625" customWidth="1"/>
    <col min="12548" max="12548" width="11.5703125" customWidth="1"/>
    <col min="12552" max="12552" width="21.140625" customWidth="1"/>
    <col min="12553" max="12553" width="27.140625" customWidth="1"/>
    <col min="12795" max="12795" width="1" customWidth="1"/>
    <col min="12796" max="12796" width="8.85546875" customWidth="1"/>
    <col min="12797" max="12797" width="69.140625" customWidth="1"/>
    <col min="12798" max="12798" width="0.5703125" customWidth="1"/>
    <col min="12799" max="12799" width="16" customWidth="1"/>
    <col min="12800" max="12800" width="17.140625" customWidth="1"/>
    <col min="12801" max="12801" width="0.7109375" customWidth="1"/>
    <col min="12802" max="12802" width="14.28515625" customWidth="1"/>
    <col min="12803" max="12803" width="15.28515625" customWidth="1"/>
    <col min="12804" max="12804" width="11.5703125" customWidth="1"/>
    <col min="12808" max="12808" width="21.140625" customWidth="1"/>
    <col min="12809" max="12809" width="27.140625" customWidth="1"/>
    <col min="13051" max="13051" width="1" customWidth="1"/>
    <col min="13052" max="13052" width="8.85546875" customWidth="1"/>
    <col min="13053" max="13053" width="69.140625" customWidth="1"/>
    <col min="13054" max="13054" width="0.5703125" customWidth="1"/>
    <col min="13055" max="13055" width="16" customWidth="1"/>
    <col min="13056" max="13056" width="17.140625" customWidth="1"/>
    <col min="13057" max="13057" width="0.7109375" customWidth="1"/>
    <col min="13058" max="13058" width="14.28515625" customWidth="1"/>
    <col min="13059" max="13059" width="15.28515625" customWidth="1"/>
    <col min="13060" max="13060" width="11.5703125" customWidth="1"/>
    <col min="13064" max="13064" width="21.140625" customWidth="1"/>
    <col min="13065" max="13065" width="27.140625" customWidth="1"/>
    <col min="13307" max="13307" width="1" customWidth="1"/>
    <col min="13308" max="13308" width="8.85546875" customWidth="1"/>
    <col min="13309" max="13309" width="69.140625" customWidth="1"/>
    <col min="13310" max="13310" width="0.5703125" customWidth="1"/>
    <col min="13311" max="13311" width="16" customWidth="1"/>
    <col min="13312" max="13312" width="17.140625" customWidth="1"/>
    <col min="13313" max="13313" width="0.7109375" customWidth="1"/>
    <col min="13314" max="13314" width="14.28515625" customWidth="1"/>
    <col min="13315" max="13315" width="15.28515625" customWidth="1"/>
    <col min="13316" max="13316" width="11.5703125" customWidth="1"/>
    <col min="13320" max="13320" width="21.140625" customWidth="1"/>
    <col min="13321" max="13321" width="27.140625" customWidth="1"/>
    <col min="13563" max="13563" width="1" customWidth="1"/>
    <col min="13564" max="13564" width="8.85546875" customWidth="1"/>
    <col min="13565" max="13565" width="69.140625" customWidth="1"/>
    <col min="13566" max="13566" width="0.5703125" customWidth="1"/>
    <col min="13567" max="13567" width="16" customWidth="1"/>
    <col min="13568" max="13568" width="17.140625" customWidth="1"/>
    <col min="13569" max="13569" width="0.7109375" customWidth="1"/>
    <col min="13570" max="13570" width="14.28515625" customWidth="1"/>
    <col min="13571" max="13571" width="15.28515625" customWidth="1"/>
    <col min="13572" max="13572" width="11.5703125" customWidth="1"/>
    <col min="13576" max="13576" width="21.140625" customWidth="1"/>
    <col min="13577" max="13577" width="27.140625" customWidth="1"/>
    <col min="13819" max="13819" width="1" customWidth="1"/>
    <col min="13820" max="13820" width="8.85546875" customWidth="1"/>
    <col min="13821" max="13821" width="69.140625" customWidth="1"/>
    <col min="13822" max="13822" width="0.5703125" customWidth="1"/>
    <col min="13823" max="13823" width="16" customWidth="1"/>
    <col min="13824" max="13824" width="17.140625" customWidth="1"/>
    <col min="13825" max="13825" width="0.7109375" customWidth="1"/>
    <col min="13826" max="13826" width="14.28515625" customWidth="1"/>
    <col min="13827" max="13827" width="15.28515625" customWidth="1"/>
    <col min="13828" max="13828" width="11.5703125" customWidth="1"/>
    <col min="13832" max="13832" width="21.140625" customWidth="1"/>
    <col min="13833" max="13833" width="27.140625" customWidth="1"/>
    <col min="14075" max="14075" width="1" customWidth="1"/>
    <col min="14076" max="14076" width="8.85546875" customWidth="1"/>
    <col min="14077" max="14077" width="69.140625" customWidth="1"/>
    <col min="14078" max="14078" width="0.5703125" customWidth="1"/>
    <col min="14079" max="14079" width="16" customWidth="1"/>
    <col min="14080" max="14080" width="17.140625" customWidth="1"/>
    <col min="14081" max="14081" width="0.7109375" customWidth="1"/>
    <col min="14082" max="14082" width="14.28515625" customWidth="1"/>
    <col min="14083" max="14083" width="15.28515625" customWidth="1"/>
    <col min="14084" max="14084" width="11.5703125" customWidth="1"/>
    <col min="14088" max="14088" width="21.140625" customWidth="1"/>
    <col min="14089" max="14089" width="27.140625" customWidth="1"/>
    <col min="14331" max="14331" width="1" customWidth="1"/>
    <col min="14332" max="14332" width="8.85546875" customWidth="1"/>
    <col min="14333" max="14333" width="69.140625" customWidth="1"/>
    <col min="14334" max="14334" width="0.5703125" customWidth="1"/>
    <col min="14335" max="14335" width="16" customWidth="1"/>
    <col min="14336" max="14336" width="17.140625" customWidth="1"/>
    <col min="14337" max="14337" width="0.7109375" customWidth="1"/>
    <col min="14338" max="14338" width="14.28515625" customWidth="1"/>
    <col min="14339" max="14339" width="15.28515625" customWidth="1"/>
    <col min="14340" max="14340" width="11.5703125" customWidth="1"/>
    <col min="14344" max="14344" width="21.140625" customWidth="1"/>
    <col min="14345" max="14345" width="27.140625" customWidth="1"/>
    <col min="14587" max="14587" width="1" customWidth="1"/>
    <col min="14588" max="14588" width="8.85546875" customWidth="1"/>
    <col min="14589" max="14589" width="69.140625" customWidth="1"/>
    <col min="14590" max="14590" width="0.5703125" customWidth="1"/>
    <col min="14591" max="14591" width="16" customWidth="1"/>
    <col min="14592" max="14592" width="17.140625" customWidth="1"/>
    <col min="14593" max="14593" width="0.7109375" customWidth="1"/>
    <col min="14594" max="14594" width="14.28515625" customWidth="1"/>
    <col min="14595" max="14595" width="15.28515625" customWidth="1"/>
    <col min="14596" max="14596" width="11.5703125" customWidth="1"/>
    <col min="14600" max="14600" width="21.140625" customWidth="1"/>
    <col min="14601" max="14601" width="27.140625" customWidth="1"/>
    <col min="14843" max="14843" width="1" customWidth="1"/>
    <col min="14844" max="14844" width="8.85546875" customWidth="1"/>
    <col min="14845" max="14845" width="69.140625" customWidth="1"/>
    <col min="14846" max="14846" width="0.5703125" customWidth="1"/>
    <col min="14847" max="14847" width="16" customWidth="1"/>
    <col min="14848" max="14848" width="17.140625" customWidth="1"/>
    <col min="14849" max="14849" width="0.7109375" customWidth="1"/>
    <col min="14850" max="14850" width="14.28515625" customWidth="1"/>
    <col min="14851" max="14851" width="15.28515625" customWidth="1"/>
    <col min="14852" max="14852" width="11.5703125" customWidth="1"/>
    <col min="14856" max="14856" width="21.140625" customWidth="1"/>
    <col min="14857" max="14857" width="27.140625" customWidth="1"/>
    <col min="15099" max="15099" width="1" customWidth="1"/>
    <col min="15100" max="15100" width="8.85546875" customWidth="1"/>
    <col min="15101" max="15101" width="69.140625" customWidth="1"/>
    <col min="15102" max="15102" width="0.5703125" customWidth="1"/>
    <col min="15103" max="15103" width="16" customWidth="1"/>
    <col min="15104" max="15104" width="17.140625" customWidth="1"/>
    <col min="15105" max="15105" width="0.7109375" customWidth="1"/>
    <col min="15106" max="15106" width="14.28515625" customWidth="1"/>
    <col min="15107" max="15107" width="15.28515625" customWidth="1"/>
    <col min="15108" max="15108" width="11.5703125" customWidth="1"/>
    <col min="15112" max="15112" width="21.140625" customWidth="1"/>
    <col min="15113" max="15113" width="27.140625" customWidth="1"/>
    <col min="15355" max="15355" width="1" customWidth="1"/>
    <col min="15356" max="15356" width="8.85546875" customWidth="1"/>
    <col min="15357" max="15357" width="69.140625" customWidth="1"/>
    <col min="15358" max="15358" width="0.5703125" customWidth="1"/>
    <col min="15359" max="15359" width="16" customWidth="1"/>
    <col min="15360" max="15360" width="17.140625" customWidth="1"/>
    <col min="15361" max="15361" width="0.7109375" customWidth="1"/>
    <col min="15362" max="15362" width="14.28515625" customWidth="1"/>
    <col min="15363" max="15363" width="15.28515625" customWidth="1"/>
    <col min="15364" max="15364" width="11.5703125" customWidth="1"/>
    <col min="15368" max="15368" width="21.140625" customWidth="1"/>
    <col min="15369" max="15369" width="27.140625" customWidth="1"/>
    <col min="15611" max="15611" width="1" customWidth="1"/>
    <col min="15612" max="15612" width="8.85546875" customWidth="1"/>
    <col min="15613" max="15613" width="69.140625" customWidth="1"/>
    <col min="15614" max="15614" width="0.5703125" customWidth="1"/>
    <col min="15615" max="15615" width="16" customWidth="1"/>
    <col min="15616" max="15616" width="17.140625" customWidth="1"/>
    <col min="15617" max="15617" width="0.7109375" customWidth="1"/>
    <col min="15618" max="15618" width="14.28515625" customWidth="1"/>
    <col min="15619" max="15619" width="15.28515625" customWidth="1"/>
    <col min="15620" max="15620" width="11.5703125" customWidth="1"/>
    <col min="15624" max="15624" width="21.140625" customWidth="1"/>
    <col min="15625" max="15625" width="27.140625" customWidth="1"/>
    <col min="15867" max="15867" width="1" customWidth="1"/>
    <col min="15868" max="15868" width="8.85546875" customWidth="1"/>
    <col min="15869" max="15869" width="69.140625" customWidth="1"/>
    <col min="15870" max="15870" width="0.5703125" customWidth="1"/>
    <col min="15871" max="15871" width="16" customWidth="1"/>
    <col min="15872" max="15872" width="17.140625" customWidth="1"/>
    <col min="15873" max="15873" width="0.7109375" customWidth="1"/>
    <col min="15874" max="15874" width="14.28515625" customWidth="1"/>
    <col min="15875" max="15875" width="15.28515625" customWidth="1"/>
    <col min="15876" max="15876" width="11.5703125" customWidth="1"/>
    <col min="15880" max="15880" width="21.140625" customWidth="1"/>
    <col min="15881" max="15881" width="27.140625" customWidth="1"/>
    <col min="16123" max="16123" width="1" customWidth="1"/>
    <col min="16124" max="16124" width="8.85546875" customWidth="1"/>
    <col min="16125" max="16125" width="69.140625" customWidth="1"/>
    <col min="16126" max="16126" width="0.5703125" customWidth="1"/>
    <col min="16127" max="16127" width="16" customWidth="1"/>
    <col min="16128" max="16128" width="17.140625" customWidth="1"/>
    <col min="16129" max="16129" width="0.7109375" customWidth="1"/>
    <col min="16130" max="16130" width="14.28515625" customWidth="1"/>
    <col min="16131" max="16131" width="15.28515625" customWidth="1"/>
    <col min="16132" max="16132" width="11.5703125" customWidth="1"/>
    <col min="16136" max="16136" width="21.140625" customWidth="1"/>
    <col min="16137" max="16137" width="27.140625" customWidth="1"/>
  </cols>
  <sheetData>
    <row r="1" spans="2:5" ht="41.25" customHeight="1" x14ac:dyDescent="0.35">
      <c r="B1" s="33" t="s">
        <v>0</v>
      </c>
      <c r="C1" s="33"/>
      <c r="D1" s="33"/>
    </row>
    <row r="2" spans="2:5" ht="18.75" x14ac:dyDescent="0.3">
      <c r="C2" s="2"/>
      <c r="D2" s="3"/>
    </row>
    <row r="3" spans="2:5" ht="15" customHeight="1" x14ac:dyDescent="0.25">
      <c r="B3" s="34" t="s">
        <v>1</v>
      </c>
      <c r="C3" s="35" t="s">
        <v>2</v>
      </c>
      <c r="D3" s="36" t="s">
        <v>3</v>
      </c>
    </row>
    <row r="4" spans="2:5" ht="21" customHeight="1" x14ac:dyDescent="0.25">
      <c r="B4" s="34"/>
      <c r="C4" s="35"/>
      <c r="D4" s="36"/>
    </row>
    <row r="5" spans="2:5" x14ac:dyDescent="0.25">
      <c r="B5" s="18">
        <v>1</v>
      </c>
      <c r="C5" s="18">
        <v>2</v>
      </c>
      <c r="D5" s="18">
        <v>3</v>
      </c>
    </row>
    <row r="6" spans="2:5" s="5" customFormat="1" ht="15.75" x14ac:dyDescent="0.25">
      <c r="B6" s="19" t="s">
        <v>4</v>
      </c>
      <c r="C6" s="20" t="s">
        <v>5</v>
      </c>
      <c r="D6" s="21">
        <f>'[1]8 luni'!E6+[1]septembrie!E6</f>
        <v>18490356.020210002</v>
      </c>
      <c r="E6" s="4"/>
    </row>
    <row r="7" spans="2:5" s="5" customFormat="1" x14ac:dyDescent="0.25">
      <c r="B7" s="22" t="s">
        <v>6</v>
      </c>
      <c r="C7" s="23" t="s">
        <v>7</v>
      </c>
      <c r="D7" s="25">
        <f>'[1]8 luni'!E8+[1]septembrie!E8</f>
        <v>135015.11032000001</v>
      </c>
      <c r="E7" s="4"/>
    </row>
    <row r="8" spans="2:5" s="5" customFormat="1" x14ac:dyDescent="0.25">
      <c r="B8" s="22">
        <v>114214</v>
      </c>
      <c r="C8" s="23" t="s">
        <v>8</v>
      </c>
      <c r="D8" s="25">
        <f>'[1]8 luni'!E9+[1]septembrie!E9</f>
        <v>4163.8468899999998</v>
      </c>
      <c r="E8" s="4"/>
    </row>
    <row r="9" spans="2:5" s="5" customFormat="1" x14ac:dyDescent="0.25">
      <c r="B9" s="22">
        <v>114216</v>
      </c>
      <c r="C9" s="23" t="s">
        <v>9</v>
      </c>
      <c r="D9" s="25">
        <f>'[1]8 luni'!E10+[1]septembrie!E10</f>
        <v>85026.749899999995</v>
      </c>
      <c r="E9" s="4"/>
    </row>
    <row r="10" spans="2:5" s="5" customFormat="1" x14ac:dyDescent="0.25">
      <c r="B10" s="22">
        <v>114222</v>
      </c>
      <c r="C10" s="23" t="s">
        <v>10</v>
      </c>
      <c r="D10" s="25">
        <f>'[1]8 luni'!E11+[1]septembrie!E11</f>
        <v>2712670.1833000001</v>
      </c>
      <c r="E10" s="4"/>
    </row>
    <row r="11" spans="2:5" s="5" customFormat="1" x14ac:dyDescent="0.25">
      <c r="B11" s="22">
        <v>114232</v>
      </c>
      <c r="C11" s="23" t="s">
        <v>11</v>
      </c>
      <c r="D11" s="25">
        <f>'[1]8 luni'!E12+[1]septembrie!E12</f>
        <v>1435796.3008000001</v>
      </c>
      <c r="E11" s="4"/>
    </row>
    <row r="12" spans="2:5" s="5" customFormat="1" x14ac:dyDescent="0.25">
      <c r="B12" s="22">
        <v>114242</v>
      </c>
      <c r="C12" s="23" t="s">
        <v>12</v>
      </c>
      <c r="D12" s="25">
        <f>'[1]8 luni'!E13+[1]septembrie!E13</f>
        <v>2947862.6638300004</v>
      </c>
      <c r="E12" s="4"/>
    </row>
    <row r="13" spans="2:5" s="5" customFormat="1" x14ac:dyDescent="0.25">
      <c r="B13" s="22">
        <v>114252</v>
      </c>
      <c r="C13" s="23" t="s">
        <v>13</v>
      </c>
      <c r="D13" s="25">
        <f>'[1]8 luni'!E14+[1]septembrie!E14</f>
        <v>169228.97717999999</v>
      </c>
      <c r="E13" s="4"/>
    </row>
    <row r="14" spans="2:5" s="5" customFormat="1" x14ac:dyDescent="0.25">
      <c r="B14" s="22">
        <v>114272</v>
      </c>
      <c r="C14" s="23" t="s">
        <v>14</v>
      </c>
      <c r="D14" s="25">
        <f>'[1]8 luni'!E15+[1]septembrie!E15</f>
        <v>31479.261599999998</v>
      </c>
      <c r="E14" s="4"/>
    </row>
    <row r="15" spans="2:5" s="7" customFormat="1" ht="15.75" x14ac:dyDescent="0.25">
      <c r="B15" s="27" t="s">
        <v>15</v>
      </c>
      <c r="C15" s="28"/>
      <c r="D15" s="24">
        <f>D7+D8+D9+D10+D11+D12+D13+D14</f>
        <v>7521243.093820001</v>
      </c>
      <c r="E15" s="6"/>
    </row>
    <row r="16" spans="2:5" s="5" customFormat="1" x14ac:dyDescent="0.25">
      <c r="B16" s="22" t="s">
        <v>16</v>
      </c>
      <c r="C16" s="23" t="s">
        <v>17</v>
      </c>
      <c r="D16" s="25">
        <f>'[1]8 luni'!E19+[1]septembrie!E19</f>
        <v>1758565.0643800001</v>
      </c>
      <c r="E16" s="4"/>
    </row>
    <row r="17" spans="2:9" s="5" customFormat="1" x14ac:dyDescent="0.25">
      <c r="B17" s="22" t="s">
        <v>18</v>
      </c>
      <c r="C17" s="23" t="s">
        <v>19</v>
      </c>
      <c r="D17" s="25">
        <f>'[1]8 luni'!E20+[1]septembrie!E20</f>
        <v>45085.371149999999</v>
      </c>
      <c r="E17" s="4"/>
    </row>
    <row r="18" spans="2:9" s="5" customFormat="1" ht="25.5" x14ac:dyDescent="0.25">
      <c r="B18" s="22">
        <v>142236</v>
      </c>
      <c r="C18" s="23" t="s">
        <v>20</v>
      </c>
      <c r="D18" s="25">
        <f>'[1]8 luni'!E21+[1]septembrie!E21</f>
        <v>3525.5383300000008</v>
      </c>
      <c r="E18" s="4"/>
    </row>
    <row r="19" spans="2:9" s="9" customFormat="1" x14ac:dyDescent="0.25">
      <c r="B19" s="22" t="s">
        <v>21</v>
      </c>
      <c r="C19" s="23" t="s">
        <v>22</v>
      </c>
      <c r="D19" s="25">
        <f>'[1]8 luni'!E22+[1]septembrie!E22</f>
        <v>17888.7834</v>
      </c>
      <c r="E19" s="8"/>
    </row>
    <row r="20" spans="2:9" s="10" customFormat="1" ht="19.5" x14ac:dyDescent="0.25">
      <c r="B20" s="29" t="s">
        <v>23</v>
      </c>
      <c r="C20" s="30"/>
      <c r="D20" s="24">
        <f>D15+D16+D17+D18+D19+D6</f>
        <v>27836663.871290002</v>
      </c>
      <c r="E20" s="11"/>
    </row>
    <row r="21" spans="2:9" s="5" customFormat="1" x14ac:dyDescent="0.25">
      <c r="B21" s="22">
        <v>145112</v>
      </c>
      <c r="C21" s="23" t="s">
        <v>24</v>
      </c>
      <c r="D21" s="25">
        <f>'[1]8 luni'!E26+[1]septembrie!E25</f>
        <v>956.60141999999996</v>
      </c>
      <c r="E21" s="12"/>
    </row>
    <row r="22" spans="2:9" s="10" customFormat="1" ht="19.5" x14ac:dyDescent="0.25">
      <c r="B22" s="31" t="s">
        <v>25</v>
      </c>
      <c r="C22" s="32"/>
      <c r="D22" s="26">
        <f>D20+D21</f>
        <v>27837620.472710002</v>
      </c>
      <c r="E22" s="11"/>
    </row>
    <row r="24" spans="2:9" x14ac:dyDescent="0.25">
      <c r="D24" s="14"/>
    </row>
    <row r="26" spans="2:9" x14ac:dyDescent="0.25">
      <c r="D26" s="15"/>
    </row>
    <row r="28" spans="2:9" x14ac:dyDescent="0.25">
      <c r="H28" s="16"/>
      <c r="I28" s="16"/>
    </row>
    <row r="29" spans="2:9" x14ac:dyDescent="0.25">
      <c r="I29" s="17"/>
    </row>
    <row r="30" spans="2:9" x14ac:dyDescent="0.25">
      <c r="I30" s="17"/>
    </row>
  </sheetData>
  <mergeCells count="7">
    <mergeCell ref="B15:C15"/>
    <mergeCell ref="B20:C20"/>
    <mergeCell ref="B22:C22"/>
    <mergeCell ref="B1:D1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2024-11-05T08:50:33Z</dcterms:modified>
</cp:coreProperties>
</file>