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30" windowHeight="12765"/>
  </bookViews>
  <sheets>
    <sheet name="final rom" sheetId="7" r:id="rId1"/>
  </sheets>
  <definedNames>
    <definedName name="_xlnm.Print_Area" localSheetId="0">'final rom'!$A$1:$G$42</definedName>
  </definedNames>
  <calcPr calcId="125725"/>
</workbook>
</file>

<file path=xl/calcChain.xml><?xml version="1.0" encoding="utf-8"?>
<calcChain xmlns="http://schemas.openxmlformats.org/spreadsheetml/2006/main">
  <c r="D26" i="7"/>
  <c r="D25"/>
  <c r="D24"/>
  <c r="D23"/>
  <c r="D22"/>
  <c r="C20"/>
  <c r="B20"/>
  <c r="D18"/>
  <c r="D17"/>
  <c r="D16"/>
  <c r="D15"/>
  <c r="D14"/>
  <c r="D13"/>
  <c r="D12"/>
  <c r="D11"/>
  <c r="D10"/>
  <c r="D9"/>
  <c r="C7"/>
  <c r="B7"/>
  <c r="D7" l="1"/>
  <c r="D20"/>
</calcChain>
</file>

<file path=xl/sharedStrings.xml><?xml version="1.0" encoding="utf-8"?>
<sst xmlns="http://schemas.openxmlformats.org/spreadsheetml/2006/main" count="151" uniqueCount="121">
  <si>
    <t>INFORMAŢIE</t>
  </si>
  <si>
    <t>Categoriile de beneficiari</t>
  </si>
  <si>
    <t>Pensii în total</t>
  </si>
  <si>
    <t>inclusiv:</t>
  </si>
  <si>
    <t xml:space="preserve"> - pensii pentru limită de vîrstă</t>
  </si>
  <si>
    <t xml:space="preserve"> - pensii de dizabilitate</t>
  </si>
  <si>
    <t xml:space="preserve"> - pensii de urmaş</t>
  </si>
  <si>
    <t xml:space="preserve"> - pensii pentru vechime în muncă</t>
  </si>
  <si>
    <t xml:space="preserve"> - pensii unor categorii de angajaţi din aviaţia civilă</t>
  </si>
  <si>
    <t xml:space="preserve"> - pensii participanţilor la lichidarea avariei de la Cernobîl</t>
  </si>
  <si>
    <t xml:space="preserve"> - pensii militarilor în termen şi membrilor lor de familie</t>
  </si>
  <si>
    <t xml:space="preserve"> - pensii unor angajaţi din domeniul culturii</t>
  </si>
  <si>
    <t xml:space="preserve"> - pensii anticipate pentru limită de vîrstă</t>
  </si>
  <si>
    <t xml:space="preserve"> - alte categorii de pensionari</t>
  </si>
  <si>
    <t>Alocaţii sociale de stat în total</t>
  </si>
  <si>
    <t xml:space="preserve"> - pentru persoane vîrstnice</t>
  </si>
  <si>
    <t xml:space="preserve"> - pentru persoanele cu dizabilităţi</t>
  </si>
  <si>
    <t xml:space="preserve"> - pentru persoanele cu dizabilităţi din copilărie</t>
  </si>
  <si>
    <t xml:space="preserve"> - pentru copii cu dizabilităţi în vîrstă de pînă la 18 ani</t>
  </si>
  <si>
    <t xml:space="preserve"> - în cazul pierderii întreţinătorului</t>
  </si>
  <si>
    <t>Total</t>
  </si>
  <si>
    <t>din care:</t>
  </si>
  <si>
    <t xml:space="preserve">Femei </t>
  </si>
  <si>
    <t>Bărbați</t>
  </si>
  <si>
    <t>Femei</t>
  </si>
  <si>
    <t>Cuantumul pensiei minime*</t>
  </si>
  <si>
    <t>-</t>
  </si>
  <si>
    <t xml:space="preserve"> - pensii anticipate pentru carieră lungă</t>
  </si>
  <si>
    <t xml:space="preserve"> - indemnizație unică la nașterea copilului (beneficiari/copii)</t>
  </si>
  <si>
    <t xml:space="preserve"> -  indemnizaţie lunară pentru îngrijirea copilului pînă la vîrsta de 2 ani, (beneficiari/ copii)</t>
  </si>
  <si>
    <t xml:space="preserve"> - pentru limită de vârstă (ceea ce reprezintă echivalentul cuantumului venitului lunar minim garantat)</t>
  </si>
  <si>
    <t xml:space="preserve"> - în cazul unei dizabilităţi severe</t>
  </si>
  <si>
    <t xml:space="preserve"> - în cazul unei dizabilităţi accentuate</t>
  </si>
  <si>
    <t xml:space="preserve"> - în cazul unei dizabilităţi medii</t>
  </si>
  <si>
    <t>Indemnizaţii adresate familiilor cu copii**/***</t>
  </si>
  <si>
    <t>*** Numărul de beneficiari/copii referitor la indemnizațiile lunare pentru creșterea/îngrijirea copilului pînă la împlinirea vîrstei de 3/2 ani, nu include datele pentru angajații ale căror identitate și calitate se încadrează în condițiile Legii  nr. 245/2008 cu privire la secretul de stat.</t>
  </si>
  <si>
    <r>
      <rPr>
        <i/>
        <sz val="12"/>
        <rFont val="Times New Roman"/>
        <family val="1"/>
        <charset val="204"/>
      </rPr>
      <t>Notă.</t>
    </r>
    <r>
      <rPr>
        <sz val="12"/>
        <rFont val="Times New Roman"/>
        <family val="1"/>
        <charset val="204"/>
      </rPr>
      <t xml:space="preserve"> Informația a fost extrasă din Sistemul Informațional CNAS (date operative).</t>
    </r>
  </si>
  <si>
    <t>** În Sistemul Informațional CNAS nu se ţine evidenţa pe genul copilului;</t>
  </si>
  <si>
    <t>1000-00</t>
  </si>
  <si>
    <t>500-00</t>
  </si>
  <si>
    <t>0-00</t>
  </si>
  <si>
    <t>20000-00</t>
  </si>
  <si>
    <t>2083-40</t>
  </si>
  <si>
    <t>1944-50</t>
  </si>
  <si>
    <t>1388-93</t>
  </si>
  <si>
    <t>2777-86</t>
  </si>
  <si>
    <t>16084/ 16330</t>
  </si>
  <si>
    <t>62152/ 63432</t>
  </si>
  <si>
    <t>1375/ 3256</t>
  </si>
  <si>
    <t>24246/ 25303</t>
  </si>
  <si>
    <t>10622/ 10771</t>
  </si>
  <si>
    <t>1527/ 1554</t>
  </si>
  <si>
    <r>
      <t xml:space="preserve"> -  </t>
    </r>
    <r>
      <rPr>
        <b/>
        <sz val="12"/>
        <color indexed="8"/>
        <rFont val="Times New Roman"/>
        <family val="1"/>
        <charset val="204"/>
      </rPr>
      <t>indemnizația lunară de suport pentru creșterea pînă la vîrsta de 3 ani a copiilor gemeni sau a mai mulți copii născuți dintr-o singură sarcină, persoanelor asigurate și neasigurate</t>
    </r>
  </si>
  <si>
    <r>
      <t xml:space="preserve">Numărul beneficiarilor                             </t>
    </r>
    <r>
      <rPr>
        <i/>
        <sz val="12"/>
        <rFont val="Times New Roman"/>
        <family val="1"/>
        <charset val="204"/>
      </rPr>
      <t xml:space="preserve"> (persoane)</t>
    </r>
  </si>
  <si>
    <r>
      <t xml:space="preserve">Mărimea medie a prestaţiei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>(lei)</t>
    </r>
  </si>
  <si>
    <t>7952-06</t>
  </si>
  <si>
    <t>7400-84</t>
  </si>
  <si>
    <t>8120-77</t>
  </si>
  <si>
    <t>3950-68</t>
  </si>
  <si>
    <t>3642-29</t>
  </si>
  <si>
    <t>3959-77</t>
  </si>
  <si>
    <t>3719-68</t>
  </si>
  <si>
    <t>2631-23</t>
  </si>
  <si>
    <t>2542-27</t>
  </si>
  <si>
    <t>3296-92</t>
  </si>
  <si>
    <t>3336-32</t>
  </si>
  <si>
    <t>1788-89</t>
  </si>
  <si>
    <t>1772-22</t>
  </si>
  <si>
    <t>15811-51</t>
  </si>
  <si>
    <t>11153-34</t>
  </si>
  <si>
    <t>6052-62</t>
  </si>
  <si>
    <t>2672-72</t>
  </si>
  <si>
    <t>1278-75</t>
  </si>
  <si>
    <t>2714-24</t>
  </si>
  <si>
    <t>2450-67</t>
  </si>
  <si>
    <t>3908-28</t>
  </si>
  <si>
    <t>6967-98</t>
  </si>
  <si>
    <t>4480-29</t>
  </si>
  <si>
    <t>4450-15</t>
  </si>
  <si>
    <t>2733-88</t>
  </si>
  <si>
    <t>3163-94</t>
  </si>
  <si>
    <t>1827-01</t>
  </si>
  <si>
    <t>17240-56</t>
  </si>
  <si>
    <t>6101-37</t>
  </si>
  <si>
    <t>2706-66</t>
  </si>
  <si>
    <t>2922-33</t>
  </si>
  <si>
    <t>7634-54</t>
  </si>
  <si>
    <t>1596-05</t>
  </si>
  <si>
    <t>1534-12</t>
  </si>
  <si>
    <t>1649-98</t>
  </si>
  <si>
    <t>1387-59</t>
  </si>
  <si>
    <t>1388-06</t>
  </si>
  <si>
    <t>1353-44</t>
  </si>
  <si>
    <t>1328-29</t>
  </si>
  <si>
    <t>1367-97</t>
  </si>
  <si>
    <t>1823-01</t>
  </si>
  <si>
    <t>1818-22</t>
  </si>
  <si>
    <t>1893-06</t>
  </si>
  <si>
    <t>1887-79</t>
  </si>
  <si>
    <t>1896-39</t>
  </si>
  <si>
    <t>1489-32</t>
  </si>
  <si>
    <t>1496-72</t>
  </si>
  <si>
    <t>1454-22</t>
  </si>
  <si>
    <t>6480-40</t>
  </si>
  <si>
    <t>1387-80</t>
  </si>
  <si>
    <t>1820-30</t>
  </si>
  <si>
    <t>5315-40</t>
  </si>
  <si>
    <t>3219-07</t>
  </si>
  <si>
    <t>3001-28</t>
  </si>
  <si>
    <t>3827-41</t>
  </si>
  <si>
    <t>5027-16</t>
  </si>
  <si>
    <t>4696-81</t>
  </si>
  <si>
    <t>5833-88</t>
  </si>
  <si>
    <t>16252-34</t>
  </si>
  <si>
    <t>15911-63</t>
  </si>
  <si>
    <t>16705-94</t>
  </si>
  <si>
    <t xml:space="preserve">privind beneficiarii de pensii, alocaţii sociale de stat şi indemnizaţii adresate familiilor cu copii, aflaţi la evidenţa 
Casei Naţionale de Asigurări Sociale la situaţia 01.07.2024  </t>
  </si>
  <si>
    <t xml:space="preserve"> - indemnizaţie pentru creşterea copilului
 pînă la împlinirea vîrstei de 3 ani,  (beneficiari/copii)</t>
  </si>
  <si>
    <t>* Conform Hotărîrii Guvernului nr. 217/2024.</t>
  </si>
  <si>
    <t xml:space="preserve"> - indemnizaţie pentru creşterea copilului
 pentru o perioadă de 24 luni,  (beneficiari / copii)</t>
  </si>
  <si>
    <t xml:space="preserve"> - indemnizaţie pentru creşterea copilului
 pentru o perioadă de 12 luni, (beneficiari / copii)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</si>
</sst>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0;[Red]0.00"/>
    <numFmt numFmtId="165" formatCode="0.000"/>
    <numFmt numFmtId="166" formatCode="#,##0.00_ ;\-#,##0.00\ "/>
  </numFmts>
  <fonts count="2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38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5" borderId="0" applyNumberFormat="0" applyBorder="0" applyAlignment="0" applyProtection="0"/>
    <xf numFmtId="43" fontId="11" fillId="0" borderId="0" applyFont="0" applyFill="0" applyBorder="0" applyAlignment="0" applyProtection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12" fillId="7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1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6" borderId="1" xfId="1" applyNumberFormat="1" applyFont="1" applyFill="1" applyBorder="1" applyAlignment="1">
      <alignment horizontal="center" vertical="center"/>
    </xf>
    <xf numFmtId="166" fontId="2" fillId="2" borderId="1" xfId="2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view="pageBreakPreview" topLeftCell="A19" zoomScaleNormal="100" zoomScaleSheetLayoutView="100" workbookViewId="0">
      <selection activeCell="O30" sqref="O30"/>
    </sheetView>
  </sheetViews>
  <sheetFormatPr defaultRowHeight="15.75"/>
  <cols>
    <col min="1" max="1" width="66.7109375" style="4" customWidth="1"/>
    <col min="2" max="2" width="14.140625" style="4" customWidth="1"/>
    <col min="3" max="3" width="13" style="4" customWidth="1"/>
    <col min="4" max="4" width="14.7109375" style="4" customWidth="1"/>
    <col min="5" max="5" width="15.140625" style="4" customWidth="1"/>
    <col min="6" max="6" width="13.42578125" style="4" customWidth="1"/>
    <col min="7" max="7" width="14.42578125" style="4" customWidth="1"/>
  </cols>
  <sheetData>
    <row r="1" spans="1:7" ht="18.75">
      <c r="A1" s="47" t="s">
        <v>0</v>
      </c>
      <c r="B1" s="47"/>
      <c r="C1" s="47"/>
      <c r="D1" s="47"/>
      <c r="E1" s="47"/>
      <c r="F1" s="47"/>
      <c r="G1" s="47"/>
    </row>
    <row r="2" spans="1:7" ht="40.5" customHeight="1">
      <c r="A2" s="48" t="s">
        <v>116</v>
      </c>
      <c r="B2" s="48"/>
      <c r="C2" s="48"/>
      <c r="D2" s="48"/>
      <c r="E2" s="48"/>
      <c r="F2" s="48"/>
      <c r="G2" s="48"/>
    </row>
    <row r="3" spans="1:7" ht="48" customHeight="1">
      <c r="A3" s="49" t="s">
        <v>1</v>
      </c>
      <c r="B3" s="52" t="s">
        <v>53</v>
      </c>
      <c r="C3" s="53"/>
      <c r="D3" s="53"/>
      <c r="E3" s="54" t="s">
        <v>54</v>
      </c>
      <c r="F3" s="54"/>
      <c r="G3" s="54"/>
    </row>
    <row r="4" spans="1:7">
      <c r="A4" s="50"/>
      <c r="B4" s="55" t="s">
        <v>20</v>
      </c>
      <c r="C4" s="57" t="s">
        <v>21</v>
      </c>
      <c r="D4" s="58"/>
      <c r="E4" s="59" t="s">
        <v>20</v>
      </c>
      <c r="F4" s="60" t="s">
        <v>21</v>
      </c>
      <c r="G4" s="60"/>
    </row>
    <row r="5" spans="1:7">
      <c r="A5" s="51"/>
      <c r="B5" s="56"/>
      <c r="C5" s="1" t="s">
        <v>22</v>
      </c>
      <c r="D5" s="1" t="s">
        <v>23</v>
      </c>
      <c r="E5" s="59"/>
      <c r="F5" s="1" t="s">
        <v>24</v>
      </c>
      <c r="G5" s="1" t="s">
        <v>23</v>
      </c>
    </row>
    <row r="6" spans="1:7" ht="15">
      <c r="A6" s="41">
        <v>1</v>
      </c>
      <c r="B6" s="41">
        <v>2</v>
      </c>
      <c r="C6" s="41">
        <v>3</v>
      </c>
      <c r="D6" s="41">
        <v>4</v>
      </c>
      <c r="E6" s="42">
        <v>5</v>
      </c>
      <c r="F6" s="42">
        <v>6</v>
      </c>
      <c r="G6" s="42">
        <v>7</v>
      </c>
    </row>
    <row r="7" spans="1:7" ht="27.75" customHeight="1">
      <c r="A7" s="13" t="s">
        <v>2</v>
      </c>
      <c r="B7" s="19">
        <f>B9+B10+B11+B12+B13+B14+B15+B16+B17+B18++B19</f>
        <v>673848</v>
      </c>
      <c r="C7" s="19">
        <f>C9+C10+C11+C12+C13+C14+C15+C16+C17+C18++C19</f>
        <v>425868</v>
      </c>
      <c r="D7" s="18">
        <f>B7-C7</f>
        <v>247980</v>
      </c>
      <c r="E7" s="26" t="s">
        <v>58</v>
      </c>
      <c r="F7" s="18" t="s">
        <v>59</v>
      </c>
      <c r="G7" s="38" t="s">
        <v>77</v>
      </c>
    </row>
    <row r="8" spans="1:7">
      <c r="A8" s="14" t="s">
        <v>3</v>
      </c>
      <c r="B8" s="12"/>
      <c r="C8" s="12"/>
      <c r="D8" s="12"/>
      <c r="E8" s="11"/>
      <c r="F8" s="11"/>
      <c r="G8" s="11"/>
    </row>
    <row r="9" spans="1:7">
      <c r="A9" s="15" t="s">
        <v>4</v>
      </c>
      <c r="B9" s="12">
        <v>529870</v>
      </c>
      <c r="C9" s="12">
        <v>355716</v>
      </c>
      <c r="D9" s="12">
        <f>B9-C9</f>
        <v>174154</v>
      </c>
      <c r="E9" s="11" t="s">
        <v>60</v>
      </c>
      <c r="F9" s="27" t="s">
        <v>61</v>
      </c>
      <c r="G9" s="28" t="s">
        <v>78</v>
      </c>
    </row>
    <row r="10" spans="1:7">
      <c r="A10" s="15" t="s">
        <v>5</v>
      </c>
      <c r="B10" s="12">
        <v>96995</v>
      </c>
      <c r="C10" s="12">
        <v>51962</v>
      </c>
      <c r="D10" s="12">
        <f t="shared" ref="D10:D18" si="0">B10-C10</f>
        <v>45033</v>
      </c>
      <c r="E10" s="29" t="s">
        <v>62</v>
      </c>
      <c r="F10" s="11" t="s">
        <v>63</v>
      </c>
      <c r="G10" s="28" t="s">
        <v>79</v>
      </c>
    </row>
    <row r="11" spans="1:7">
      <c r="A11" s="15" t="s">
        <v>6</v>
      </c>
      <c r="B11" s="12">
        <v>11603</v>
      </c>
      <c r="C11" s="12">
        <v>8951</v>
      </c>
      <c r="D11" s="12">
        <f t="shared" si="0"/>
        <v>2652</v>
      </c>
      <c r="E11" s="29" t="s">
        <v>64</v>
      </c>
      <c r="F11" s="11" t="s">
        <v>65</v>
      </c>
      <c r="G11" s="28" t="s">
        <v>80</v>
      </c>
    </row>
    <row r="12" spans="1:7">
      <c r="A12" s="15" t="s">
        <v>7</v>
      </c>
      <c r="B12" s="12">
        <v>23</v>
      </c>
      <c r="C12" s="12">
        <v>16</v>
      </c>
      <c r="D12" s="12">
        <f t="shared" si="0"/>
        <v>7</v>
      </c>
      <c r="E12" s="29" t="s">
        <v>66</v>
      </c>
      <c r="F12" s="27" t="s">
        <v>67</v>
      </c>
      <c r="G12" s="28" t="s">
        <v>81</v>
      </c>
    </row>
    <row r="13" spans="1:7">
      <c r="A13" s="15" t="s">
        <v>8</v>
      </c>
      <c r="B13" s="12">
        <v>443</v>
      </c>
      <c r="C13" s="12">
        <v>104</v>
      </c>
      <c r="D13" s="12">
        <f t="shared" si="0"/>
        <v>339</v>
      </c>
      <c r="E13" s="29" t="s">
        <v>68</v>
      </c>
      <c r="F13" s="11" t="s">
        <v>69</v>
      </c>
      <c r="G13" s="28" t="s">
        <v>82</v>
      </c>
    </row>
    <row r="14" spans="1:7">
      <c r="A14" s="16" t="s">
        <v>9</v>
      </c>
      <c r="B14" s="12">
        <v>1451</v>
      </c>
      <c r="C14" s="12">
        <v>90</v>
      </c>
      <c r="D14" s="12">
        <f t="shared" si="0"/>
        <v>1361</v>
      </c>
      <c r="E14" s="29" t="s">
        <v>70</v>
      </c>
      <c r="F14" s="11" t="s">
        <v>106</v>
      </c>
      <c r="G14" s="28" t="s">
        <v>83</v>
      </c>
    </row>
    <row r="15" spans="1:7">
      <c r="A15" s="16" t="s">
        <v>10</v>
      </c>
      <c r="B15" s="12">
        <v>631</v>
      </c>
      <c r="C15" s="12">
        <v>15</v>
      </c>
      <c r="D15" s="12">
        <f t="shared" si="0"/>
        <v>616</v>
      </c>
      <c r="E15" s="29" t="s">
        <v>71</v>
      </c>
      <c r="F15" s="11" t="s">
        <v>72</v>
      </c>
      <c r="G15" s="28" t="s">
        <v>84</v>
      </c>
    </row>
    <row r="16" spans="1:7">
      <c r="A16" s="15" t="s">
        <v>11</v>
      </c>
      <c r="B16" s="12">
        <v>34</v>
      </c>
      <c r="C16" s="12">
        <v>15</v>
      </c>
      <c r="D16" s="12">
        <f t="shared" si="0"/>
        <v>19</v>
      </c>
      <c r="E16" s="29" t="s">
        <v>73</v>
      </c>
      <c r="F16" s="11" t="s">
        <v>74</v>
      </c>
      <c r="G16" s="28" t="s">
        <v>85</v>
      </c>
    </row>
    <row r="17" spans="1:7">
      <c r="A17" s="15" t="s">
        <v>12</v>
      </c>
      <c r="B17" s="12">
        <v>875</v>
      </c>
      <c r="C17" s="12">
        <v>0</v>
      </c>
      <c r="D17" s="12">
        <f t="shared" si="0"/>
        <v>875</v>
      </c>
      <c r="E17" s="29" t="s">
        <v>75</v>
      </c>
      <c r="F17" s="27" t="s">
        <v>40</v>
      </c>
      <c r="G17" s="28" t="s">
        <v>75</v>
      </c>
    </row>
    <row r="18" spans="1:7">
      <c r="A18" s="15" t="s">
        <v>27</v>
      </c>
      <c r="B18" s="12">
        <v>4424</v>
      </c>
      <c r="C18" s="12">
        <v>2555</v>
      </c>
      <c r="D18" s="12">
        <f t="shared" si="0"/>
        <v>1869</v>
      </c>
      <c r="E18" s="29" t="s">
        <v>76</v>
      </c>
      <c r="F18" s="27" t="s">
        <v>103</v>
      </c>
      <c r="G18" s="28" t="s">
        <v>86</v>
      </c>
    </row>
    <row r="19" spans="1:7">
      <c r="A19" s="15" t="s">
        <v>13</v>
      </c>
      <c r="B19" s="30">
        <v>27499</v>
      </c>
      <c r="C19" s="30">
        <v>6444</v>
      </c>
      <c r="D19" s="12">
        <v>21055</v>
      </c>
      <c r="E19" s="31" t="s">
        <v>55</v>
      </c>
      <c r="F19" s="27" t="s">
        <v>56</v>
      </c>
      <c r="G19" s="27" t="s">
        <v>57</v>
      </c>
    </row>
    <row r="20" spans="1:7" ht="24" customHeight="1">
      <c r="A20" s="13" t="s">
        <v>14</v>
      </c>
      <c r="B20" s="19">
        <f>B22+B23+B24+B25+B26</f>
        <v>87216</v>
      </c>
      <c r="C20" s="19">
        <f t="shared" ref="C20:D20" si="1">C22+C23+C24+C25+C26</f>
        <v>40599</v>
      </c>
      <c r="D20" s="19">
        <f t="shared" si="1"/>
        <v>46617</v>
      </c>
      <c r="E20" s="32" t="s">
        <v>87</v>
      </c>
      <c r="F20" s="33" t="s">
        <v>88</v>
      </c>
      <c r="G20" s="33" t="s">
        <v>89</v>
      </c>
    </row>
    <row r="21" spans="1:7">
      <c r="A21" s="14" t="s">
        <v>3</v>
      </c>
      <c r="B21" s="17"/>
      <c r="C21" s="17"/>
      <c r="D21" s="17"/>
      <c r="E21" s="11"/>
      <c r="F21" s="27"/>
      <c r="G21" s="27"/>
    </row>
    <row r="22" spans="1:7">
      <c r="A22" s="15" t="s">
        <v>15</v>
      </c>
      <c r="B22" s="17">
        <v>20080</v>
      </c>
      <c r="C22" s="17">
        <v>11133</v>
      </c>
      <c r="D22" s="17">
        <f>B22-C22</f>
        <v>8947</v>
      </c>
      <c r="E22" s="27" t="s">
        <v>104</v>
      </c>
      <c r="F22" s="34" t="s">
        <v>90</v>
      </c>
      <c r="G22" s="35" t="s">
        <v>91</v>
      </c>
    </row>
    <row r="23" spans="1:7">
      <c r="A23" s="15" t="s">
        <v>16</v>
      </c>
      <c r="B23" s="17">
        <v>20954</v>
      </c>
      <c r="C23" s="17">
        <v>7673</v>
      </c>
      <c r="D23" s="17">
        <f t="shared" ref="D23:D26" si="2">B23-C23</f>
        <v>13281</v>
      </c>
      <c r="E23" s="27" t="s">
        <v>92</v>
      </c>
      <c r="F23" s="34" t="s">
        <v>93</v>
      </c>
      <c r="G23" s="35" t="s">
        <v>94</v>
      </c>
    </row>
    <row r="24" spans="1:7">
      <c r="A24" s="15" t="s">
        <v>17</v>
      </c>
      <c r="B24" s="17">
        <v>28704</v>
      </c>
      <c r="C24" s="17">
        <v>12460</v>
      </c>
      <c r="D24" s="17">
        <f t="shared" si="2"/>
        <v>16244</v>
      </c>
      <c r="E24" s="27" t="s">
        <v>105</v>
      </c>
      <c r="F24" s="34" t="s">
        <v>95</v>
      </c>
      <c r="G24" s="35" t="s">
        <v>96</v>
      </c>
    </row>
    <row r="25" spans="1:7">
      <c r="A25" s="15" t="s">
        <v>18</v>
      </c>
      <c r="B25" s="17">
        <v>11625</v>
      </c>
      <c r="C25" s="17">
        <v>4499</v>
      </c>
      <c r="D25" s="17">
        <f t="shared" si="2"/>
        <v>7126</v>
      </c>
      <c r="E25" s="27" t="s">
        <v>97</v>
      </c>
      <c r="F25" s="34" t="s">
        <v>98</v>
      </c>
      <c r="G25" s="35" t="s">
        <v>99</v>
      </c>
    </row>
    <row r="26" spans="1:7">
      <c r="A26" s="15" t="s">
        <v>19</v>
      </c>
      <c r="B26" s="17">
        <v>5853</v>
      </c>
      <c r="C26" s="17">
        <v>4834</v>
      </c>
      <c r="D26" s="17">
        <f t="shared" si="2"/>
        <v>1019</v>
      </c>
      <c r="E26" s="27" t="s">
        <v>100</v>
      </c>
      <c r="F26" s="34" t="s">
        <v>101</v>
      </c>
      <c r="G26" s="35" t="s">
        <v>102</v>
      </c>
    </row>
    <row r="27" spans="1:7" ht="21" customHeight="1">
      <c r="A27" s="13" t="s">
        <v>34</v>
      </c>
      <c r="B27" s="18"/>
      <c r="C27" s="19"/>
      <c r="D27" s="18"/>
      <c r="E27" s="18"/>
      <c r="F27" s="20"/>
      <c r="G27" s="20"/>
    </row>
    <row r="28" spans="1:7">
      <c r="A28" s="15" t="s">
        <v>28</v>
      </c>
      <c r="B28" s="17" t="s">
        <v>46</v>
      </c>
      <c r="C28" s="24">
        <v>16084</v>
      </c>
      <c r="D28" s="17">
        <v>0</v>
      </c>
      <c r="E28" s="11" t="s">
        <v>41</v>
      </c>
      <c r="F28" s="11" t="s">
        <v>41</v>
      </c>
      <c r="G28" s="11" t="s">
        <v>41</v>
      </c>
    </row>
    <row r="29" spans="1:7" ht="31.5">
      <c r="A29" s="21" t="s">
        <v>117</v>
      </c>
      <c r="B29" s="17" t="s">
        <v>49</v>
      </c>
      <c r="C29" s="24">
        <v>17854</v>
      </c>
      <c r="D29" s="17">
        <v>6392</v>
      </c>
      <c r="E29" s="39" t="s">
        <v>107</v>
      </c>
      <c r="F29" s="40" t="s">
        <v>108</v>
      </c>
      <c r="G29" s="40" t="s">
        <v>109</v>
      </c>
    </row>
    <row r="30" spans="1:7" ht="31.5">
      <c r="A30" s="21" t="s">
        <v>119</v>
      </c>
      <c r="B30" s="17" t="s">
        <v>50</v>
      </c>
      <c r="C30" s="24">
        <v>7536</v>
      </c>
      <c r="D30" s="17">
        <v>3086</v>
      </c>
      <c r="E30" s="39" t="s">
        <v>110</v>
      </c>
      <c r="F30" s="40" t="s">
        <v>111</v>
      </c>
      <c r="G30" s="40" t="s">
        <v>112</v>
      </c>
    </row>
    <row r="31" spans="1:7" ht="31.5">
      <c r="A31" s="21" t="s">
        <v>120</v>
      </c>
      <c r="B31" s="17" t="s">
        <v>51</v>
      </c>
      <c r="C31" s="24">
        <v>872</v>
      </c>
      <c r="D31" s="17">
        <v>655</v>
      </c>
      <c r="E31" s="39" t="s">
        <v>113</v>
      </c>
      <c r="F31" s="40" t="s">
        <v>114</v>
      </c>
      <c r="G31" s="40" t="s">
        <v>115</v>
      </c>
    </row>
    <row r="32" spans="1:7" ht="31.5">
      <c r="A32" s="15" t="s">
        <v>29</v>
      </c>
      <c r="B32" s="17" t="s">
        <v>47</v>
      </c>
      <c r="C32" s="24">
        <v>57601</v>
      </c>
      <c r="D32" s="17">
        <v>4551</v>
      </c>
      <c r="E32" s="36" t="s">
        <v>38</v>
      </c>
      <c r="F32" s="36" t="s">
        <v>38</v>
      </c>
      <c r="G32" s="36" t="s">
        <v>38</v>
      </c>
    </row>
    <row r="33" spans="1:7" ht="47.25">
      <c r="A33" s="22" t="s">
        <v>52</v>
      </c>
      <c r="B33" s="17" t="s">
        <v>48</v>
      </c>
      <c r="C33" s="24">
        <v>1346</v>
      </c>
      <c r="D33" s="17">
        <v>29</v>
      </c>
      <c r="E33" s="36" t="s">
        <v>39</v>
      </c>
      <c r="F33" s="36" t="s">
        <v>39</v>
      </c>
      <c r="G33" s="36" t="s">
        <v>39</v>
      </c>
    </row>
    <row r="34" spans="1:7" ht="23.25" customHeight="1">
      <c r="A34" s="13" t="s">
        <v>25</v>
      </c>
      <c r="B34" s="18"/>
      <c r="C34" s="19"/>
      <c r="D34" s="19"/>
      <c r="E34" s="20"/>
      <c r="F34" s="20"/>
      <c r="G34" s="20"/>
    </row>
    <row r="35" spans="1:7" ht="31.5">
      <c r="A35" s="23" t="s">
        <v>30</v>
      </c>
      <c r="B35" s="17" t="s">
        <v>26</v>
      </c>
      <c r="C35" s="24" t="s">
        <v>26</v>
      </c>
      <c r="D35" s="24" t="s">
        <v>26</v>
      </c>
      <c r="E35" s="11" t="s">
        <v>45</v>
      </c>
      <c r="F35" s="24" t="s">
        <v>26</v>
      </c>
      <c r="G35" s="24" t="s">
        <v>26</v>
      </c>
    </row>
    <row r="36" spans="1:7" ht="16.5" customHeight="1">
      <c r="A36" s="15" t="s">
        <v>31</v>
      </c>
      <c r="B36" s="17" t="s">
        <v>26</v>
      </c>
      <c r="C36" s="12" t="s">
        <v>26</v>
      </c>
      <c r="D36" s="12" t="s">
        <v>26</v>
      </c>
      <c r="E36" s="37" t="s">
        <v>42</v>
      </c>
      <c r="F36" s="12" t="s">
        <v>26</v>
      </c>
      <c r="G36" s="12" t="s">
        <v>26</v>
      </c>
    </row>
    <row r="37" spans="1:7" ht="16.5" customHeight="1">
      <c r="A37" s="25" t="s">
        <v>32</v>
      </c>
      <c r="B37" s="17" t="s">
        <v>26</v>
      </c>
      <c r="C37" s="12" t="s">
        <v>26</v>
      </c>
      <c r="D37" s="12" t="s">
        <v>26</v>
      </c>
      <c r="E37" s="12" t="s">
        <v>43</v>
      </c>
      <c r="F37" s="12" t="s">
        <v>26</v>
      </c>
      <c r="G37" s="12" t="s">
        <v>26</v>
      </c>
    </row>
    <row r="38" spans="1:7" ht="16.5" customHeight="1">
      <c r="A38" s="15" t="s">
        <v>33</v>
      </c>
      <c r="B38" s="17" t="s">
        <v>26</v>
      </c>
      <c r="C38" s="12" t="s">
        <v>26</v>
      </c>
      <c r="D38" s="12" t="s">
        <v>26</v>
      </c>
      <c r="E38" s="12" t="s">
        <v>44</v>
      </c>
      <c r="F38" s="12" t="s">
        <v>26</v>
      </c>
      <c r="G38" s="12" t="s">
        <v>26</v>
      </c>
    </row>
    <row r="39" spans="1:7">
      <c r="A39" s="43" t="s">
        <v>36</v>
      </c>
      <c r="B39" s="44"/>
      <c r="C39" s="44"/>
      <c r="D39" s="44"/>
      <c r="E39" s="44"/>
      <c r="F39" s="44"/>
      <c r="G39" s="44"/>
    </row>
    <row r="40" spans="1:7" ht="15">
      <c r="A40" s="45" t="s">
        <v>118</v>
      </c>
      <c r="B40" s="45"/>
      <c r="C40" s="45"/>
      <c r="D40" s="45"/>
      <c r="E40" s="45"/>
      <c r="F40" s="45"/>
      <c r="G40" s="45"/>
    </row>
    <row r="41" spans="1:7" ht="15">
      <c r="A41" s="46" t="s">
        <v>37</v>
      </c>
      <c r="B41" s="46"/>
      <c r="C41" s="46"/>
      <c r="D41" s="46"/>
      <c r="E41" s="46"/>
      <c r="F41" s="46"/>
      <c r="G41" s="46"/>
    </row>
    <row r="42" spans="1:7" ht="37.5" customHeight="1">
      <c r="A42" s="45" t="s">
        <v>35</v>
      </c>
      <c r="B42" s="45"/>
      <c r="C42" s="45"/>
      <c r="D42" s="45"/>
      <c r="E42" s="45"/>
      <c r="F42" s="45"/>
      <c r="G42" s="45"/>
    </row>
    <row r="43" spans="1:7">
      <c r="A43" s="8"/>
      <c r="B43" s="9"/>
      <c r="C43" s="9"/>
      <c r="D43" s="2"/>
      <c r="E43" s="3"/>
      <c r="F43" s="3"/>
      <c r="G43" s="3"/>
    </row>
    <row r="44" spans="1:7">
      <c r="A44" s="5"/>
      <c r="D44" s="2"/>
      <c r="E44" s="3"/>
      <c r="F44" s="10"/>
      <c r="G44" s="3"/>
    </row>
    <row r="45" spans="1:7">
      <c r="A45" s="6"/>
      <c r="D45" s="7"/>
      <c r="E45" s="7"/>
      <c r="F45" s="7"/>
      <c r="G45" s="7"/>
    </row>
  </sheetData>
  <mergeCells count="13">
    <mergeCell ref="A39:G39"/>
    <mergeCell ref="A40:G40"/>
    <mergeCell ref="A41:G41"/>
    <mergeCell ref="A42:G42"/>
    <mergeCell ref="A1:G1"/>
    <mergeCell ref="A2:G2"/>
    <mergeCell ref="A3:A5"/>
    <mergeCell ref="B3:D3"/>
    <mergeCell ref="E3:G3"/>
    <mergeCell ref="B4:B5"/>
    <mergeCell ref="C4:D4"/>
    <mergeCell ref="E4:E5"/>
    <mergeCell ref="F4:G4"/>
  </mergeCells>
  <printOptions horizontalCentered="1"/>
  <pageMargins left="0.31496062992125984" right="0.2362204724409449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rom</vt:lpstr>
      <vt:lpstr>'final rom'!Print_Area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2024-07-16T08:51:49Z</dcterms:modified>
</cp:coreProperties>
</file>