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515" yWindow="1350" windowWidth="20430" windowHeight="13845"/>
  </bookViews>
  <sheets>
    <sheet name="01.07.2025" sheetId="7" r:id="rId1"/>
  </sheets>
  <definedNames>
    <definedName name="_xlnm.Print_Area" localSheetId="0">'01.07.2025'!$A$1:$G$45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7"/>
  <c r="D24"/>
  <c r="D25"/>
  <c r="D26"/>
  <c r="D22"/>
  <c r="C7" l="1"/>
  <c r="B7"/>
  <c r="D20"/>
  <c r="B20"/>
  <c r="D10" l="1"/>
  <c r="D11"/>
  <c r="D12"/>
  <c r="D13"/>
  <c r="D14"/>
  <c r="D15"/>
  <c r="D16"/>
  <c r="D17"/>
  <c r="D18"/>
  <c r="D19"/>
  <c r="D9"/>
  <c r="D7" l="1"/>
</calcChain>
</file>

<file path=xl/sharedStrings.xml><?xml version="1.0" encoding="utf-8"?>
<sst xmlns="http://schemas.openxmlformats.org/spreadsheetml/2006/main" count="166" uniqueCount="133">
  <si>
    <t>INFORMAŢIE</t>
  </si>
  <si>
    <t>Categoriile de beneficiari</t>
  </si>
  <si>
    <t>Pensii în total</t>
  </si>
  <si>
    <t>inclusiv:</t>
  </si>
  <si>
    <t xml:space="preserve"> - pensii pentru limită de vîrstă</t>
  </si>
  <si>
    <t xml:space="preserve"> - pensii de dizabilitate</t>
  </si>
  <si>
    <t xml:space="preserve"> - pensii de urmaş</t>
  </si>
  <si>
    <t xml:space="preserve"> - pensii pentru vechime în muncă</t>
  </si>
  <si>
    <t xml:space="preserve"> - pensii unor categorii de angajaţi din aviaţia civilă</t>
  </si>
  <si>
    <t xml:space="preserve"> - pensii participanţilor la lichidarea avariei de la Cernobîl</t>
  </si>
  <si>
    <t xml:space="preserve"> - pensii militarilor în termen şi membrilor lor de familie</t>
  </si>
  <si>
    <t xml:space="preserve"> - pensii unor angajaţi din domeniul culturii</t>
  </si>
  <si>
    <t xml:space="preserve"> - pensii anticipate pentru limită de vîrstă</t>
  </si>
  <si>
    <t xml:space="preserve"> - alte categorii de pensionari</t>
  </si>
  <si>
    <t>Alocaţii sociale de stat în total</t>
  </si>
  <si>
    <t xml:space="preserve"> - pentru persoane vîrstnice</t>
  </si>
  <si>
    <t xml:space="preserve"> - pentru persoanele cu dizabilităţi</t>
  </si>
  <si>
    <t xml:space="preserve"> - pentru persoanele cu dizabilităţi din copilărie</t>
  </si>
  <si>
    <t xml:space="preserve"> - pentru copii cu dizabilităţi în vîrstă de pînă la 18 ani</t>
  </si>
  <si>
    <t xml:space="preserve"> - în cazul pierderii întreţinătorului</t>
  </si>
  <si>
    <t>Total</t>
  </si>
  <si>
    <t>din care:</t>
  </si>
  <si>
    <t xml:space="preserve">Femei </t>
  </si>
  <si>
    <t>Bărbați</t>
  </si>
  <si>
    <t>Femei</t>
  </si>
  <si>
    <t>Cuantumul pensiei minime*</t>
  </si>
  <si>
    <t>-</t>
  </si>
  <si>
    <t xml:space="preserve"> - pensii anticipate pentru carieră lungă</t>
  </si>
  <si>
    <t xml:space="preserve"> - indemnizație unică la nașterea copilului (beneficiari/copii)</t>
  </si>
  <si>
    <t xml:space="preserve"> - pentru limită de vârstă (ceea ce reprezintă echivalentul cuantumului venitului lunar minim garantat)</t>
  </si>
  <si>
    <t xml:space="preserve"> - în cazul unei dizabilităţi severe</t>
  </si>
  <si>
    <t xml:space="preserve"> - în cazul unei dizabilităţi accentuate</t>
  </si>
  <si>
    <t xml:space="preserve"> - în cazul unei dizabilităţi medii</t>
  </si>
  <si>
    <t>Indemnizaţii adresate familiilor cu copii**/***</t>
  </si>
  <si>
    <t>** În Sistemul Informațional CNAS nu se ţine evidenţa pe genul copilului;</t>
  </si>
  <si>
    <t>1000-00</t>
  </si>
  <si>
    <t>500-00</t>
  </si>
  <si>
    <t>0-00</t>
  </si>
  <si>
    <r>
      <t xml:space="preserve">Numărul beneficiarilor                             </t>
    </r>
    <r>
      <rPr>
        <i/>
        <sz val="12"/>
        <rFont val="Times New Roman"/>
        <family val="1"/>
        <charset val="204"/>
      </rPr>
      <t xml:space="preserve"> (persoane)</t>
    </r>
  </si>
  <si>
    <r>
      <t xml:space="preserve">Mărimea medie a prestaţiei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</t>
    </r>
    <r>
      <rPr>
        <i/>
        <sz val="12"/>
        <rFont val="Times New Roman"/>
        <family val="1"/>
        <charset val="204"/>
      </rPr>
      <t>(lei)</t>
    </r>
  </si>
  <si>
    <t>21350-00</t>
  </si>
  <si>
    <t>4535-86</t>
  </si>
  <si>
    <t>64271-48</t>
  </si>
  <si>
    <t>24043-04</t>
  </si>
  <si>
    <t>77680-96</t>
  </si>
  <si>
    <t>4411-32</t>
  </si>
  <si>
    <t>4142-61</t>
  </si>
  <si>
    <t>2941-82</t>
  </si>
  <si>
    <t>2846-88</t>
  </si>
  <si>
    <t>3812-42</t>
  </si>
  <si>
    <t>3830-31</t>
  </si>
  <si>
    <t>1969-70</t>
  </si>
  <si>
    <t>1951-36</t>
  </si>
  <si>
    <t>16984-60</t>
  </si>
  <si>
    <t>12277-91</t>
  </si>
  <si>
    <t>6665-83</t>
  </si>
  <si>
    <t>5754-05</t>
  </si>
  <si>
    <t>2925-38</t>
  </si>
  <si>
    <t>1458-78</t>
  </si>
  <si>
    <t>2828-79</t>
  </si>
  <si>
    <t>2662-95</t>
  </si>
  <si>
    <t>4415-07</t>
  </si>
  <si>
    <t>7797-92</t>
  </si>
  <si>
    <t>7231-90</t>
  </si>
  <si>
    <t>4404-68</t>
  </si>
  <si>
    <t>4059-60</t>
  </si>
  <si>
    <t>4941-33</t>
  </si>
  <si>
    <t>3055-49</t>
  </si>
  <si>
    <t>3753-80</t>
  </si>
  <si>
    <t>2011-63</t>
  </si>
  <si>
    <t>8792-24</t>
  </si>
  <si>
    <t>2291-74</t>
  </si>
  <si>
    <t>2138-96</t>
  </si>
  <si>
    <t>1527-83</t>
  </si>
  <si>
    <t>3055-65</t>
  </si>
  <si>
    <t>18499-56</t>
  </si>
  <si>
    <t>6726-47</t>
  </si>
  <si>
    <t>2955-57</t>
  </si>
  <si>
    <t>2984-27</t>
  </si>
  <si>
    <t>8668-44</t>
  </si>
  <si>
    <t>8268-83</t>
  </si>
  <si>
    <t>8951-18</t>
  </si>
  <si>
    <t>1756-23</t>
  </si>
  <si>
    <t>1499-96</t>
  </si>
  <si>
    <t>2035-83</t>
  </si>
  <si>
    <t>1629-07</t>
  </si>
  <si>
    <t>4986-57</t>
  </si>
  <si>
    <t>14847/15069</t>
  </si>
  <si>
    <t>1475-01</t>
  </si>
  <si>
    <t>2044-81</t>
  </si>
  <si>
    <t>2084-44</t>
  </si>
  <si>
    <t>1625-52</t>
  </si>
  <si>
    <t>1694-57</t>
  </si>
  <si>
    <t>1808-51</t>
  </si>
  <si>
    <t>1514-95</t>
  </si>
  <si>
    <t>2029-02</t>
  </si>
  <si>
    <t>2105-14</t>
  </si>
  <si>
    <t>1644-82</t>
  </si>
  <si>
    <t>24625/25590</t>
  </si>
  <si>
    <t>3642-45</t>
  </si>
  <si>
    <t>3571-20</t>
  </si>
  <si>
    <t>3841-36</t>
  </si>
  <si>
    <t>6900/7028</t>
  </si>
  <si>
    <t>6243-77</t>
  </si>
  <si>
    <t>6345-97</t>
  </si>
  <si>
    <t>5915-17</t>
  </si>
  <si>
    <t>1288/1310</t>
  </si>
  <si>
    <t>18288-74</t>
  </si>
  <si>
    <t>18267-20</t>
  </si>
  <si>
    <t>18332-79</t>
  </si>
  <si>
    <t>2/2</t>
  </si>
  <si>
    <t>2791-32</t>
  </si>
  <si>
    <t>1046-78</t>
  </si>
  <si>
    <t>4/6</t>
  </si>
  <si>
    <t>6/8</t>
  </si>
  <si>
    <t>23628-73</t>
  </si>
  <si>
    <t>23731-95</t>
  </si>
  <si>
    <t>23422-29</t>
  </si>
  <si>
    <t>64311/65638</t>
  </si>
  <si>
    <t>1409/3152</t>
  </si>
  <si>
    <t xml:space="preserve">privind beneficiarii de pensii, alocaţii sociale de stat şi indemnizaţii adresate familiilor cu copii, aflaţi la evidenţa 
Casei Naţionale de Asigurări Sociale la situaţia 01.07.2025   </t>
  </si>
  <si>
    <t>2097-20</t>
  </si>
  <si>
    <t>*** Numărul de beneficiari/copii referitor la indemnizațiile lunare pentru creșterea/îngrijirea copilului pînă la împlinirea vîrstei de 3/2 ani, nu include datele pentru angajații ale căror identitate și calitate se încadrează în condițiile Legii  nr. 245/2008 cu privire la secretul de stat.</t>
  </si>
  <si>
    <t>* Conform Hotărârii Guvernului nr.155/2025;</t>
  </si>
  <si>
    <r>
      <rPr>
        <i/>
        <sz val="11"/>
        <rFont val="Times New Roman"/>
        <family val="1"/>
        <charset val="204"/>
      </rPr>
      <t>Notă.</t>
    </r>
    <r>
      <rPr>
        <sz val="11"/>
        <rFont val="Times New Roman"/>
        <family val="1"/>
        <charset val="204"/>
      </rPr>
      <t xml:space="preserve"> Informația a fost extrasă din Sistemul Informațional CNAS (date operative).</t>
    </r>
  </si>
  <si>
    <t xml:space="preserve"> - indemnizaţie pentru creşterea copilului pînă la împlinirea vîrstei de 3 ani,  (beneficiari/copii)</t>
  </si>
  <si>
    <t xml:space="preserve"> - indemnizaţie pentru creşterea copilului pentru o perioadă de 24 luni,  (beneficiari/copii)</t>
  </si>
  <si>
    <t xml:space="preserve"> - indemnizaţie pentru creşterea copilului pentru o perioadă de 12 luni, (beneficiari/copii)</t>
  </si>
  <si>
    <t xml:space="preserve"> - indemnizaţie lunară pentru creşterea copilului cu vârsta mai mare de 3 ani adoptat sau luat în plasament în
serviciul de tutelă/curatelă (beneficiari/copii)</t>
  </si>
  <si>
    <t xml:space="preserve"> - indemnizaţie unică pentru copilul adoptat sau luat în plasament în serviciul de tutelă/curatelă (beneficiari/copii)</t>
  </si>
  <si>
    <t xml:space="preserve"> - indemnizaţie unică pentru perioadă de
încredinţare a copilului adoptabil (beneficiari/copii)</t>
  </si>
  <si>
    <t xml:space="preserve"> -  indemnizaţie lunară pentru îngrijirea copilului pînă la vîrsta de 2 ani, (beneficiari/copii)</t>
  </si>
  <si>
    <r>
      <t xml:space="preserve"> -  </t>
    </r>
    <r>
      <rPr>
        <b/>
        <sz val="12"/>
        <rFont val="Times New Roman"/>
        <family val="1"/>
        <charset val="204"/>
      </rPr>
      <t>indemnizația lunară de suport pentru creșterea pînă la vîrsta de 3 ani a copiilor gemeni sau a mai mulți copii născuți dintr-o singură sarcină, persoanelor asigurate și neasigurate (beneficiari/copii)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</si>
</sst>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5" borderId="0" applyNumberFormat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2" fontId="7" fillId="6" borderId="1" xfId="1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2" fillId="7" borderId="0" xfId="0" applyFont="1" applyFill="1" applyAlignment="1">
      <alignment horizontal="left" vertical="center" wrapText="1"/>
    </xf>
    <xf numFmtId="0" fontId="3" fillId="0" borderId="0" xfId="0" applyFont="1"/>
    <xf numFmtId="0" fontId="9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view="pageBreakPreview" zoomScale="110" zoomScaleNormal="100" zoomScaleSheetLayoutView="110" workbookViewId="0">
      <selection activeCell="M6" sqref="M6"/>
    </sheetView>
  </sheetViews>
  <sheetFormatPr defaultRowHeight="15.75"/>
  <cols>
    <col min="1" max="1" width="63" style="35" customWidth="1"/>
    <col min="2" max="2" width="17.28515625" style="35" customWidth="1"/>
    <col min="3" max="3" width="13" style="35" customWidth="1"/>
    <col min="4" max="4" width="14.7109375" style="35" customWidth="1"/>
    <col min="5" max="5" width="15.140625" style="35" customWidth="1"/>
    <col min="6" max="6" width="13.42578125" style="35" customWidth="1"/>
    <col min="7" max="7" width="14.42578125" style="35" customWidth="1"/>
    <col min="8" max="16384" width="9.140625" style="38"/>
  </cols>
  <sheetData>
    <row r="1" spans="1:7" ht="18.75">
      <c r="A1" s="43" t="s">
        <v>0</v>
      </c>
      <c r="B1" s="43"/>
      <c r="C1" s="43"/>
      <c r="D1" s="43"/>
      <c r="E1" s="43"/>
      <c r="F1" s="43"/>
      <c r="G1" s="43"/>
    </row>
    <row r="2" spans="1:7" ht="40.5" customHeight="1">
      <c r="A2" s="44" t="s">
        <v>120</v>
      </c>
      <c r="B2" s="44"/>
      <c r="C2" s="44"/>
      <c r="D2" s="44"/>
      <c r="E2" s="44"/>
      <c r="F2" s="44"/>
      <c r="G2" s="44"/>
    </row>
    <row r="3" spans="1:7" ht="36" customHeight="1">
      <c r="A3" s="45" t="s">
        <v>1</v>
      </c>
      <c r="B3" s="45" t="s">
        <v>38</v>
      </c>
      <c r="C3" s="46"/>
      <c r="D3" s="46"/>
      <c r="E3" s="45" t="s">
        <v>39</v>
      </c>
      <c r="F3" s="45"/>
      <c r="G3" s="45"/>
    </row>
    <row r="4" spans="1:7">
      <c r="A4" s="45"/>
      <c r="B4" s="47" t="s">
        <v>20</v>
      </c>
      <c r="C4" s="48" t="s">
        <v>21</v>
      </c>
      <c r="D4" s="48"/>
      <c r="E4" s="47" t="s">
        <v>20</v>
      </c>
      <c r="F4" s="48" t="s">
        <v>21</v>
      </c>
      <c r="G4" s="48"/>
    </row>
    <row r="5" spans="1:7">
      <c r="A5" s="45"/>
      <c r="B5" s="47"/>
      <c r="C5" s="30" t="s">
        <v>22</v>
      </c>
      <c r="D5" s="30" t="s">
        <v>23</v>
      </c>
      <c r="E5" s="47"/>
      <c r="F5" s="30" t="s">
        <v>24</v>
      </c>
      <c r="G5" s="30" t="s">
        <v>23</v>
      </c>
    </row>
    <row r="6" spans="1:7" ht="15">
      <c r="A6" s="49">
        <v>1</v>
      </c>
      <c r="B6" s="49">
        <v>2</v>
      </c>
      <c r="C6" s="49">
        <v>3</v>
      </c>
      <c r="D6" s="49">
        <v>4</v>
      </c>
      <c r="E6" s="50">
        <v>5</v>
      </c>
      <c r="F6" s="50">
        <v>6</v>
      </c>
      <c r="G6" s="50">
        <v>7</v>
      </c>
    </row>
    <row r="7" spans="1:7" ht="27.75" customHeight="1">
      <c r="A7" s="19" t="s">
        <v>2</v>
      </c>
      <c r="B7" s="6">
        <f>B9+B10+B11+B12+B13+B14+B15+B16+B17+B19+B18</f>
        <v>671597</v>
      </c>
      <c r="C7" s="6">
        <f>C9+C10+C11+C12+C13+C14+C15+C16+C17+C19+C18</f>
        <v>421586</v>
      </c>
      <c r="D7" s="6">
        <f>B7-C7</f>
        <v>250011</v>
      </c>
      <c r="E7" s="8" t="s">
        <v>64</v>
      </c>
      <c r="F7" s="7" t="s">
        <v>65</v>
      </c>
      <c r="G7" s="9" t="s">
        <v>86</v>
      </c>
    </row>
    <row r="8" spans="1:7" ht="16.5">
      <c r="A8" s="2" t="s">
        <v>3</v>
      </c>
      <c r="B8" s="10"/>
      <c r="C8" s="10"/>
      <c r="D8" s="10"/>
      <c r="E8" s="11"/>
      <c r="F8" s="11"/>
      <c r="G8" s="11"/>
    </row>
    <row r="9" spans="1:7" ht="16.5">
      <c r="A9" s="3" t="s">
        <v>4</v>
      </c>
      <c r="B9" s="10">
        <v>530062</v>
      </c>
      <c r="C9" s="10">
        <v>351736</v>
      </c>
      <c r="D9" s="10">
        <f>B9-C9</f>
        <v>178326</v>
      </c>
      <c r="E9" s="11" t="s">
        <v>45</v>
      </c>
      <c r="F9" s="12" t="s">
        <v>46</v>
      </c>
      <c r="G9" s="20" t="s">
        <v>66</v>
      </c>
    </row>
    <row r="10" spans="1:7" ht="16.5">
      <c r="A10" s="3" t="s">
        <v>5</v>
      </c>
      <c r="B10" s="10">
        <v>94730</v>
      </c>
      <c r="C10" s="10">
        <v>51617</v>
      </c>
      <c r="D10" s="10">
        <f t="shared" ref="D10:D19" si="0">B10-C10</f>
        <v>43113</v>
      </c>
      <c r="E10" s="12" t="s">
        <v>47</v>
      </c>
      <c r="F10" s="12" t="s">
        <v>48</v>
      </c>
      <c r="G10" s="12" t="s">
        <v>67</v>
      </c>
    </row>
    <row r="11" spans="1:7" ht="16.5">
      <c r="A11" s="3" t="s">
        <v>6</v>
      </c>
      <c r="B11" s="10">
        <v>12007</v>
      </c>
      <c r="C11" s="10">
        <v>9200</v>
      </c>
      <c r="D11" s="10">
        <f t="shared" si="0"/>
        <v>2807</v>
      </c>
      <c r="E11" s="13" t="s">
        <v>49</v>
      </c>
      <c r="F11" s="11" t="s">
        <v>50</v>
      </c>
      <c r="G11" s="20" t="s">
        <v>68</v>
      </c>
    </row>
    <row r="12" spans="1:7" ht="16.5">
      <c r="A12" s="3" t="s">
        <v>7</v>
      </c>
      <c r="B12" s="10">
        <v>23</v>
      </c>
      <c r="C12" s="10">
        <v>16</v>
      </c>
      <c r="D12" s="10">
        <f t="shared" si="0"/>
        <v>7</v>
      </c>
      <c r="E12" s="13" t="s">
        <v>51</v>
      </c>
      <c r="F12" s="12" t="s">
        <v>52</v>
      </c>
      <c r="G12" s="20" t="s">
        <v>69</v>
      </c>
    </row>
    <row r="13" spans="1:7" ht="16.5">
      <c r="A13" s="3" t="s">
        <v>8</v>
      </c>
      <c r="B13" s="10">
        <v>423</v>
      </c>
      <c r="C13" s="10">
        <v>103</v>
      </c>
      <c r="D13" s="10">
        <f t="shared" si="0"/>
        <v>320</v>
      </c>
      <c r="E13" s="13" t="s">
        <v>53</v>
      </c>
      <c r="F13" s="11" t="s">
        <v>54</v>
      </c>
      <c r="G13" s="20" t="s">
        <v>75</v>
      </c>
    </row>
    <row r="14" spans="1:7" ht="16.5">
      <c r="A14" s="4" t="s">
        <v>9</v>
      </c>
      <c r="B14" s="10">
        <v>1411</v>
      </c>
      <c r="C14" s="10">
        <v>88</v>
      </c>
      <c r="D14" s="10">
        <f t="shared" si="0"/>
        <v>1323</v>
      </c>
      <c r="E14" s="13" t="s">
        <v>55</v>
      </c>
      <c r="F14" s="11" t="s">
        <v>56</v>
      </c>
      <c r="G14" s="20" t="s">
        <v>76</v>
      </c>
    </row>
    <row r="15" spans="1:7" ht="16.5">
      <c r="A15" s="4" t="s">
        <v>10</v>
      </c>
      <c r="B15" s="10">
        <v>595</v>
      </c>
      <c r="C15" s="10">
        <v>12</v>
      </c>
      <c r="D15" s="10">
        <f t="shared" si="0"/>
        <v>583</v>
      </c>
      <c r="E15" s="13" t="s">
        <v>57</v>
      </c>
      <c r="F15" s="11" t="s">
        <v>58</v>
      </c>
      <c r="G15" s="20" t="s">
        <v>77</v>
      </c>
    </row>
    <row r="16" spans="1:7" ht="16.5">
      <c r="A16" s="3" t="s">
        <v>11</v>
      </c>
      <c r="B16" s="10">
        <v>31</v>
      </c>
      <c r="C16" s="10">
        <v>15</v>
      </c>
      <c r="D16" s="10">
        <f t="shared" si="0"/>
        <v>16</v>
      </c>
      <c r="E16" s="13" t="s">
        <v>59</v>
      </c>
      <c r="F16" s="11" t="s">
        <v>60</v>
      </c>
      <c r="G16" s="20" t="s">
        <v>78</v>
      </c>
    </row>
    <row r="17" spans="1:7" ht="16.5">
      <c r="A17" s="3" t="s">
        <v>12</v>
      </c>
      <c r="B17" s="10">
        <v>751</v>
      </c>
      <c r="C17" s="10">
        <v>0</v>
      </c>
      <c r="D17" s="10">
        <f t="shared" si="0"/>
        <v>751</v>
      </c>
      <c r="E17" s="13" t="s">
        <v>61</v>
      </c>
      <c r="F17" s="12" t="s">
        <v>37</v>
      </c>
      <c r="G17" s="13" t="s">
        <v>61</v>
      </c>
    </row>
    <row r="18" spans="1:7" ht="16.5">
      <c r="A18" s="3" t="s">
        <v>27</v>
      </c>
      <c r="B18" s="10">
        <v>3878</v>
      </c>
      <c r="C18" s="10">
        <v>2350</v>
      </c>
      <c r="D18" s="10">
        <f t="shared" si="0"/>
        <v>1528</v>
      </c>
      <c r="E18" s="13" t="s">
        <v>62</v>
      </c>
      <c r="F18" s="12" t="s">
        <v>63</v>
      </c>
      <c r="G18" s="20" t="s">
        <v>79</v>
      </c>
    </row>
    <row r="19" spans="1:7" ht="16.5">
      <c r="A19" s="3" t="s">
        <v>13</v>
      </c>
      <c r="B19" s="15">
        <v>27686</v>
      </c>
      <c r="C19" s="15">
        <v>6449</v>
      </c>
      <c r="D19" s="15">
        <f t="shared" si="0"/>
        <v>21237</v>
      </c>
      <c r="E19" s="14" t="s">
        <v>70</v>
      </c>
      <c r="F19" s="12" t="s">
        <v>80</v>
      </c>
      <c r="G19" s="12" t="s">
        <v>81</v>
      </c>
    </row>
    <row r="20" spans="1:7" ht="24" customHeight="1">
      <c r="A20" s="19" t="s">
        <v>14</v>
      </c>
      <c r="B20" s="6">
        <f>SUM(B22:B26)</f>
        <v>93395</v>
      </c>
      <c r="C20" s="6">
        <v>42852</v>
      </c>
      <c r="D20" s="6">
        <f>B20-C20</f>
        <v>50543</v>
      </c>
      <c r="E20" s="6" t="s">
        <v>82</v>
      </c>
      <c r="F20" s="6" t="s">
        <v>92</v>
      </c>
      <c r="G20" s="6" t="s">
        <v>93</v>
      </c>
    </row>
    <row r="21" spans="1:7">
      <c r="A21" s="2" t="s">
        <v>3</v>
      </c>
      <c r="B21" s="29"/>
      <c r="C21" s="29"/>
      <c r="D21" s="29"/>
      <c r="E21" s="29"/>
      <c r="F21" s="29"/>
      <c r="G21" s="29"/>
    </row>
    <row r="22" spans="1:7">
      <c r="A22" s="3" t="s">
        <v>15</v>
      </c>
      <c r="B22" s="21">
        <v>23322</v>
      </c>
      <c r="C22" s="29">
        <v>12354</v>
      </c>
      <c r="D22" s="29">
        <f>B22-C22</f>
        <v>10968</v>
      </c>
      <c r="E22" s="29" t="s">
        <v>73</v>
      </c>
      <c r="F22" s="29" t="s">
        <v>73</v>
      </c>
      <c r="G22" s="29" t="s">
        <v>73</v>
      </c>
    </row>
    <row r="23" spans="1:7">
      <c r="A23" s="3" t="s">
        <v>16</v>
      </c>
      <c r="B23" s="21">
        <v>23713</v>
      </c>
      <c r="C23" s="29">
        <v>8903</v>
      </c>
      <c r="D23" s="29">
        <f t="shared" ref="D23:D26" si="1">B23-C23</f>
        <v>14810</v>
      </c>
      <c r="E23" s="29" t="s">
        <v>83</v>
      </c>
      <c r="F23" s="29" t="s">
        <v>88</v>
      </c>
      <c r="G23" s="29" t="s">
        <v>94</v>
      </c>
    </row>
    <row r="24" spans="1:7">
      <c r="A24" s="3" t="s">
        <v>17</v>
      </c>
      <c r="B24" s="21">
        <v>28365</v>
      </c>
      <c r="C24" s="29">
        <v>12231</v>
      </c>
      <c r="D24" s="29">
        <f t="shared" si="1"/>
        <v>16134</v>
      </c>
      <c r="E24" s="29" t="s">
        <v>84</v>
      </c>
      <c r="F24" s="29" t="s">
        <v>89</v>
      </c>
      <c r="G24" s="29" t="s">
        <v>95</v>
      </c>
    </row>
    <row r="25" spans="1:7">
      <c r="A25" s="3" t="s">
        <v>18</v>
      </c>
      <c r="B25" s="21">
        <v>12307</v>
      </c>
      <c r="C25" s="29">
        <v>4722</v>
      </c>
      <c r="D25" s="29">
        <f t="shared" si="1"/>
        <v>7585</v>
      </c>
      <c r="E25" s="22" t="s">
        <v>121</v>
      </c>
      <c r="F25" s="29" t="s">
        <v>90</v>
      </c>
      <c r="G25" s="29" t="s">
        <v>96</v>
      </c>
    </row>
    <row r="26" spans="1:7">
      <c r="A26" s="3" t="s">
        <v>19</v>
      </c>
      <c r="B26" s="21">
        <v>5688</v>
      </c>
      <c r="C26" s="29">
        <v>4642</v>
      </c>
      <c r="D26" s="29">
        <f t="shared" si="1"/>
        <v>1046</v>
      </c>
      <c r="E26" s="29" t="s">
        <v>85</v>
      </c>
      <c r="F26" s="29" t="s">
        <v>91</v>
      </c>
      <c r="G26" s="29" t="s">
        <v>97</v>
      </c>
    </row>
    <row r="27" spans="1:7" ht="21" customHeight="1">
      <c r="A27" s="19" t="s">
        <v>33</v>
      </c>
      <c r="B27" s="7"/>
      <c r="C27" s="6"/>
      <c r="D27" s="7"/>
      <c r="E27" s="7"/>
      <c r="F27" s="16"/>
      <c r="G27" s="16"/>
    </row>
    <row r="28" spans="1:7" ht="27.75" customHeight="1">
      <c r="A28" s="3" t="s">
        <v>28</v>
      </c>
      <c r="B28" s="21" t="s">
        <v>87</v>
      </c>
      <c r="C28" s="21">
        <v>14844</v>
      </c>
      <c r="D28" s="21">
        <v>3</v>
      </c>
      <c r="E28" s="28" t="s">
        <v>40</v>
      </c>
      <c r="F28" s="28" t="s">
        <v>40</v>
      </c>
      <c r="G28" s="28" t="s">
        <v>40</v>
      </c>
    </row>
    <row r="29" spans="1:7" ht="31.5">
      <c r="A29" s="3" t="s">
        <v>125</v>
      </c>
      <c r="B29" s="21" t="s">
        <v>98</v>
      </c>
      <c r="C29" s="23">
        <v>18130</v>
      </c>
      <c r="D29" s="21">
        <v>6495</v>
      </c>
      <c r="E29" s="24" t="s">
        <v>99</v>
      </c>
      <c r="F29" s="25" t="s">
        <v>100</v>
      </c>
      <c r="G29" s="25" t="s">
        <v>101</v>
      </c>
    </row>
    <row r="30" spans="1:7" ht="31.5">
      <c r="A30" s="3" t="s">
        <v>126</v>
      </c>
      <c r="B30" s="21" t="s">
        <v>102</v>
      </c>
      <c r="C30" s="23">
        <v>5263</v>
      </c>
      <c r="D30" s="21">
        <v>1637</v>
      </c>
      <c r="E30" s="24" t="s">
        <v>103</v>
      </c>
      <c r="F30" s="25" t="s">
        <v>104</v>
      </c>
      <c r="G30" s="25" t="s">
        <v>105</v>
      </c>
    </row>
    <row r="31" spans="1:7" ht="31.5">
      <c r="A31" s="3" t="s">
        <v>127</v>
      </c>
      <c r="B31" s="21" t="s">
        <v>106</v>
      </c>
      <c r="C31" s="23">
        <v>865</v>
      </c>
      <c r="D31" s="21">
        <v>423</v>
      </c>
      <c r="E31" s="24" t="s">
        <v>107</v>
      </c>
      <c r="F31" s="25" t="s">
        <v>108</v>
      </c>
      <c r="G31" s="25" t="s">
        <v>109</v>
      </c>
    </row>
    <row r="32" spans="1:7" ht="47.25">
      <c r="A32" s="3" t="s">
        <v>128</v>
      </c>
      <c r="B32" s="26" t="s">
        <v>110</v>
      </c>
      <c r="C32" s="23">
        <v>1</v>
      </c>
      <c r="D32" s="21">
        <v>1</v>
      </c>
      <c r="E32" s="24" t="s">
        <v>111</v>
      </c>
      <c r="F32" s="24" t="s">
        <v>112</v>
      </c>
      <c r="G32" s="25" t="s">
        <v>41</v>
      </c>
    </row>
    <row r="33" spans="1:7" ht="31.5">
      <c r="A33" s="3" t="s">
        <v>129</v>
      </c>
      <c r="B33" s="26" t="s">
        <v>113</v>
      </c>
      <c r="C33" s="23">
        <v>1</v>
      </c>
      <c r="D33" s="21">
        <v>3</v>
      </c>
      <c r="E33" s="24" t="s">
        <v>42</v>
      </c>
      <c r="F33" s="24" t="s">
        <v>43</v>
      </c>
      <c r="G33" s="25" t="s">
        <v>44</v>
      </c>
    </row>
    <row r="34" spans="1:7" ht="31.5">
      <c r="A34" s="3" t="s">
        <v>130</v>
      </c>
      <c r="B34" s="26" t="s">
        <v>114</v>
      </c>
      <c r="C34" s="23">
        <v>4</v>
      </c>
      <c r="D34" s="21">
        <v>2</v>
      </c>
      <c r="E34" s="24" t="s">
        <v>115</v>
      </c>
      <c r="F34" s="24" t="s">
        <v>116</v>
      </c>
      <c r="G34" s="25" t="s">
        <v>117</v>
      </c>
    </row>
    <row r="35" spans="1:7" ht="31.5">
      <c r="A35" s="3" t="s">
        <v>131</v>
      </c>
      <c r="B35" s="21" t="s">
        <v>118</v>
      </c>
      <c r="C35" s="23">
        <v>62419</v>
      </c>
      <c r="D35" s="21">
        <v>1892</v>
      </c>
      <c r="E35" s="27" t="s">
        <v>35</v>
      </c>
      <c r="F35" s="27" t="s">
        <v>35</v>
      </c>
      <c r="G35" s="27" t="s">
        <v>35</v>
      </c>
    </row>
    <row r="36" spans="1:7" ht="62.25" customHeight="1">
      <c r="A36" s="2" t="s">
        <v>132</v>
      </c>
      <c r="B36" s="21" t="s">
        <v>119</v>
      </c>
      <c r="C36" s="23">
        <v>1374</v>
      </c>
      <c r="D36" s="21">
        <v>35</v>
      </c>
      <c r="E36" s="27" t="s">
        <v>36</v>
      </c>
      <c r="F36" s="27" t="s">
        <v>36</v>
      </c>
      <c r="G36" s="27" t="s">
        <v>36</v>
      </c>
    </row>
    <row r="37" spans="1:7" ht="23.25" customHeight="1">
      <c r="A37" s="19" t="s">
        <v>25</v>
      </c>
      <c r="B37" s="7"/>
      <c r="C37" s="6"/>
      <c r="D37" s="6"/>
      <c r="E37" s="16"/>
      <c r="F37" s="16"/>
      <c r="G37" s="16"/>
    </row>
    <row r="38" spans="1:7" ht="31.5">
      <c r="A38" s="5" t="s">
        <v>29</v>
      </c>
      <c r="B38" s="15" t="s">
        <v>26</v>
      </c>
      <c r="C38" s="17" t="s">
        <v>26</v>
      </c>
      <c r="D38" s="17" t="s">
        <v>26</v>
      </c>
      <c r="E38" s="11" t="s">
        <v>74</v>
      </c>
      <c r="F38" s="17" t="s">
        <v>26</v>
      </c>
      <c r="G38" s="17" t="s">
        <v>26</v>
      </c>
    </row>
    <row r="39" spans="1:7" ht="16.5" customHeight="1">
      <c r="A39" s="3" t="s">
        <v>30</v>
      </c>
      <c r="B39" s="15" t="s">
        <v>26</v>
      </c>
      <c r="C39" s="10" t="s">
        <v>26</v>
      </c>
      <c r="D39" s="10" t="s">
        <v>26</v>
      </c>
      <c r="E39" s="18" t="s">
        <v>71</v>
      </c>
      <c r="F39" s="10" t="s">
        <v>26</v>
      </c>
      <c r="G39" s="10" t="s">
        <v>26</v>
      </c>
    </row>
    <row r="40" spans="1:7" ht="16.5" customHeight="1">
      <c r="A40" s="3" t="s">
        <v>31</v>
      </c>
      <c r="B40" s="15" t="s">
        <v>26</v>
      </c>
      <c r="C40" s="10" t="s">
        <v>26</v>
      </c>
      <c r="D40" s="10" t="s">
        <v>26</v>
      </c>
      <c r="E40" s="10" t="s">
        <v>72</v>
      </c>
      <c r="F40" s="10" t="s">
        <v>26</v>
      </c>
      <c r="G40" s="10" t="s">
        <v>26</v>
      </c>
    </row>
    <row r="41" spans="1:7" ht="16.5" customHeight="1">
      <c r="A41" s="3" t="s">
        <v>32</v>
      </c>
      <c r="B41" s="15" t="s">
        <v>26</v>
      </c>
      <c r="C41" s="10" t="s">
        <v>26</v>
      </c>
      <c r="D41" s="10" t="s">
        <v>26</v>
      </c>
      <c r="E41" s="10" t="s">
        <v>73</v>
      </c>
      <c r="F41" s="10" t="s">
        <v>26</v>
      </c>
      <c r="G41" s="10" t="s">
        <v>26</v>
      </c>
    </row>
    <row r="42" spans="1:7" ht="15">
      <c r="A42" s="39" t="s">
        <v>124</v>
      </c>
      <c r="B42" s="40"/>
      <c r="C42" s="40"/>
      <c r="D42" s="40"/>
      <c r="E42" s="40"/>
      <c r="F42" s="40"/>
      <c r="G42" s="40"/>
    </row>
    <row r="43" spans="1:7" ht="15">
      <c r="A43" s="41" t="s">
        <v>123</v>
      </c>
      <c r="B43" s="41"/>
      <c r="C43" s="41"/>
      <c r="D43" s="41"/>
      <c r="E43" s="41"/>
      <c r="F43" s="41"/>
      <c r="G43" s="41"/>
    </row>
    <row r="44" spans="1:7" ht="15">
      <c r="A44" s="42" t="s">
        <v>34</v>
      </c>
      <c r="B44" s="42"/>
      <c r="C44" s="42"/>
      <c r="D44" s="42"/>
      <c r="E44" s="42"/>
      <c r="F44" s="42"/>
      <c r="G44" s="42"/>
    </row>
    <row r="45" spans="1:7" ht="30" customHeight="1">
      <c r="A45" s="41" t="s">
        <v>122</v>
      </c>
      <c r="B45" s="41"/>
      <c r="C45" s="41"/>
      <c r="D45" s="41"/>
      <c r="E45" s="41"/>
      <c r="F45" s="41"/>
      <c r="G45" s="41"/>
    </row>
    <row r="46" spans="1:7">
      <c r="A46" s="31"/>
      <c r="B46" s="32"/>
      <c r="C46" s="32"/>
      <c r="D46" s="1"/>
      <c r="E46" s="33"/>
      <c r="F46" s="33"/>
      <c r="G46" s="33"/>
    </row>
    <row r="47" spans="1:7">
      <c r="A47" s="34"/>
      <c r="D47" s="1"/>
      <c r="E47" s="33"/>
      <c r="F47" s="36"/>
      <c r="G47" s="33"/>
    </row>
    <row r="48" spans="1:7">
      <c r="A48" s="37"/>
      <c r="D48" s="32"/>
      <c r="E48" s="32"/>
      <c r="F48" s="32"/>
      <c r="G48" s="32"/>
    </row>
  </sheetData>
  <mergeCells count="13">
    <mergeCell ref="A42:G42"/>
    <mergeCell ref="A43:G43"/>
    <mergeCell ref="A44:G44"/>
    <mergeCell ref="A45:G45"/>
    <mergeCell ref="A1:G1"/>
    <mergeCell ref="A2:G2"/>
    <mergeCell ref="A3:A5"/>
    <mergeCell ref="B3:D3"/>
    <mergeCell ref="E3:G3"/>
    <mergeCell ref="B4:B5"/>
    <mergeCell ref="C4:D4"/>
    <mergeCell ref="E4:E5"/>
    <mergeCell ref="F4:G4"/>
  </mergeCells>
  <printOptions horizontalCentered="1"/>
  <pageMargins left="0.31496062992125984" right="0.23622047244094491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01.07.2025</vt:lpstr>
      <vt:lpstr>'01.07.2025'!Print_Area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2025-07-11T08:57:11Z</dcterms:modified>
</cp:coreProperties>
</file>