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282AB586-9515-4A6F-8295-4226B800A010}" xr6:coauthVersionLast="47" xr6:coauthVersionMax="47" xr10:uidLastSave="{00000000-0000-0000-0000-000000000000}"/>
  <bookViews>
    <workbookView xWindow="1950" yWindow="825" windowWidth="21720" windowHeight="153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9" i="1" l="1"/>
  <c r="M726" i="1"/>
  <c r="L726" i="1"/>
  <c r="K726" i="1"/>
  <c r="J726" i="1"/>
  <c r="I726" i="1"/>
  <c r="H726" i="1"/>
  <c r="G726" i="1"/>
  <c r="F726" i="1"/>
  <c r="E726" i="1"/>
  <c r="M681" i="1"/>
  <c r="L681" i="1"/>
  <c r="K681" i="1"/>
  <c r="J681" i="1"/>
  <c r="I681" i="1"/>
  <c r="H681" i="1"/>
  <c r="G681" i="1"/>
  <c r="F681" i="1"/>
  <c r="E681" i="1"/>
  <c r="M606" i="1"/>
  <c r="L606" i="1"/>
  <c r="K606" i="1"/>
  <c r="J606" i="1"/>
  <c r="I606" i="1"/>
  <c r="H606" i="1"/>
  <c r="G606" i="1"/>
  <c r="F606" i="1"/>
  <c r="E606" i="1"/>
  <c r="M586" i="1"/>
  <c r="L586" i="1"/>
  <c r="K586" i="1"/>
  <c r="J586" i="1"/>
  <c r="I586" i="1"/>
  <c r="H586" i="1"/>
  <c r="G586" i="1"/>
  <c r="F586" i="1"/>
  <c r="E586" i="1"/>
  <c r="M559" i="1"/>
  <c r="L559" i="1"/>
  <c r="K559" i="1"/>
  <c r="J559" i="1"/>
  <c r="I559" i="1"/>
  <c r="H559" i="1"/>
  <c r="G559" i="1"/>
  <c r="F559" i="1"/>
  <c r="E559" i="1"/>
  <c r="M552" i="1"/>
  <c r="L552" i="1"/>
  <c r="K552" i="1"/>
  <c r="J552" i="1"/>
  <c r="I552" i="1"/>
  <c r="H552" i="1"/>
  <c r="G552" i="1"/>
  <c r="F552" i="1"/>
  <c r="E552" i="1"/>
  <c r="M532" i="1"/>
  <c r="L532" i="1"/>
  <c r="K532" i="1"/>
  <c r="J532" i="1"/>
  <c r="I532" i="1"/>
  <c r="H532" i="1"/>
  <c r="G532" i="1"/>
  <c r="F532" i="1"/>
  <c r="E532" i="1"/>
  <c r="M518" i="1"/>
  <c r="L518" i="1"/>
  <c r="K518" i="1"/>
  <c r="J518" i="1"/>
  <c r="I518" i="1"/>
  <c r="H518" i="1"/>
  <c r="G518" i="1"/>
  <c r="F518" i="1"/>
  <c r="E518" i="1"/>
  <c r="M500" i="1"/>
  <c r="L500" i="1"/>
  <c r="K500" i="1"/>
  <c r="J500" i="1"/>
  <c r="I500" i="1"/>
  <c r="H500" i="1"/>
  <c r="G500" i="1"/>
  <c r="F500" i="1"/>
  <c r="E500" i="1"/>
  <c r="M484" i="1"/>
  <c r="L484" i="1"/>
  <c r="K484" i="1"/>
  <c r="J484" i="1"/>
  <c r="I484" i="1"/>
  <c r="H484" i="1"/>
  <c r="G484" i="1"/>
  <c r="F484" i="1"/>
  <c r="E484" i="1"/>
  <c r="M471" i="1"/>
  <c r="L471" i="1"/>
  <c r="K471" i="1"/>
  <c r="J471" i="1"/>
  <c r="I471" i="1"/>
  <c r="H471" i="1"/>
  <c r="G471" i="1"/>
  <c r="F471" i="1"/>
  <c r="E471" i="1"/>
  <c r="M453" i="1"/>
  <c r="L453" i="1"/>
  <c r="K453" i="1"/>
  <c r="J453" i="1"/>
  <c r="I453" i="1"/>
  <c r="H453" i="1"/>
  <c r="G453" i="1"/>
  <c r="F453" i="1"/>
  <c r="E453" i="1"/>
  <c r="M420" i="1"/>
  <c r="L420" i="1"/>
  <c r="K420" i="1"/>
  <c r="J420" i="1"/>
  <c r="I420" i="1"/>
  <c r="H420" i="1"/>
  <c r="G420" i="1"/>
  <c r="F420" i="1"/>
  <c r="E420" i="1"/>
  <c r="M397" i="1"/>
  <c r="L397" i="1"/>
  <c r="K397" i="1"/>
  <c r="J397" i="1"/>
  <c r="I397" i="1"/>
  <c r="H397" i="1"/>
  <c r="G397" i="1"/>
  <c r="F397" i="1"/>
  <c r="E397" i="1"/>
  <c r="M367" i="1"/>
  <c r="L367" i="1"/>
  <c r="K367" i="1"/>
  <c r="J367" i="1"/>
  <c r="I367" i="1"/>
  <c r="H367" i="1"/>
  <c r="G367" i="1"/>
  <c r="F367" i="1"/>
  <c r="E367" i="1"/>
  <c r="M358" i="1"/>
  <c r="L358" i="1"/>
  <c r="K358" i="1"/>
  <c r="J358" i="1"/>
  <c r="I358" i="1"/>
  <c r="H358" i="1"/>
  <c r="G358" i="1"/>
  <c r="F358" i="1"/>
  <c r="E358" i="1"/>
  <c r="M353" i="1"/>
  <c r="L353" i="1"/>
  <c r="K353" i="1"/>
  <c r="J353" i="1"/>
  <c r="I353" i="1"/>
  <c r="H353" i="1"/>
  <c r="G353" i="1"/>
  <c r="F353" i="1"/>
  <c r="E353" i="1"/>
  <c r="M339" i="1"/>
  <c r="L339" i="1"/>
  <c r="K339" i="1"/>
  <c r="J339" i="1"/>
  <c r="I339" i="1"/>
  <c r="H339" i="1"/>
  <c r="G339" i="1"/>
  <c r="F339" i="1"/>
  <c r="E339" i="1"/>
  <c r="M318" i="1"/>
  <c r="L318" i="1"/>
  <c r="K318" i="1"/>
  <c r="J318" i="1"/>
  <c r="I318" i="1"/>
  <c r="H318" i="1"/>
  <c r="G318" i="1"/>
  <c r="F318" i="1"/>
  <c r="E318" i="1"/>
  <c r="M301" i="1"/>
  <c r="L301" i="1"/>
  <c r="K301" i="1"/>
  <c r="J301" i="1"/>
  <c r="I301" i="1"/>
  <c r="H301" i="1"/>
  <c r="G301" i="1"/>
  <c r="F301" i="1"/>
  <c r="E301" i="1"/>
  <c r="M280" i="1"/>
  <c r="L280" i="1"/>
  <c r="K280" i="1"/>
  <c r="J280" i="1"/>
  <c r="I280" i="1"/>
  <c r="H280" i="1"/>
  <c r="G280" i="1"/>
  <c r="F280" i="1"/>
  <c r="E280" i="1"/>
  <c r="M263" i="1"/>
  <c r="L263" i="1"/>
  <c r="K263" i="1"/>
  <c r="J263" i="1"/>
  <c r="I263" i="1"/>
  <c r="H263" i="1"/>
  <c r="G263" i="1"/>
  <c r="F263" i="1"/>
  <c r="E263" i="1"/>
  <c r="M231" i="1"/>
  <c r="L231" i="1"/>
  <c r="K231" i="1"/>
  <c r="J231" i="1"/>
  <c r="I231" i="1"/>
  <c r="H231" i="1"/>
  <c r="G231" i="1"/>
  <c r="F231" i="1"/>
  <c r="E231" i="1"/>
  <c r="M212" i="1"/>
  <c r="L212" i="1"/>
  <c r="K212" i="1"/>
  <c r="J212" i="1"/>
  <c r="I212" i="1"/>
  <c r="H212" i="1"/>
  <c r="G212" i="1"/>
  <c r="F212" i="1"/>
  <c r="E212" i="1"/>
  <c r="M196" i="1"/>
  <c r="L196" i="1"/>
  <c r="K196" i="1"/>
  <c r="J196" i="1"/>
  <c r="I196" i="1"/>
  <c r="H196" i="1"/>
  <c r="G196" i="1"/>
  <c r="F196" i="1"/>
  <c r="E196" i="1"/>
  <c r="M180" i="1"/>
  <c r="L180" i="1"/>
  <c r="K180" i="1"/>
  <c r="J180" i="1"/>
  <c r="I180" i="1"/>
  <c r="H180" i="1"/>
  <c r="G180" i="1"/>
  <c r="F180" i="1"/>
  <c r="E180" i="1"/>
  <c r="M162" i="1"/>
  <c r="L162" i="1"/>
  <c r="K162" i="1"/>
  <c r="J162" i="1"/>
  <c r="I162" i="1"/>
  <c r="H162" i="1"/>
  <c r="G162" i="1"/>
  <c r="F162" i="1"/>
  <c r="E162" i="1"/>
  <c r="M131" i="1"/>
  <c r="L131" i="1"/>
  <c r="K131" i="1"/>
  <c r="J131" i="1"/>
  <c r="I131" i="1"/>
  <c r="H131" i="1"/>
  <c r="G131" i="1"/>
  <c r="F131" i="1"/>
  <c r="E131" i="1"/>
  <c r="M119" i="1"/>
  <c r="L119" i="1"/>
  <c r="K119" i="1"/>
  <c r="J119" i="1"/>
  <c r="I119" i="1"/>
  <c r="H119" i="1"/>
  <c r="G119" i="1"/>
  <c r="F119" i="1"/>
  <c r="E119" i="1"/>
  <c r="M110" i="1"/>
  <c r="L110" i="1"/>
  <c r="K110" i="1"/>
  <c r="J110" i="1"/>
  <c r="I110" i="1"/>
  <c r="H110" i="1"/>
  <c r="G110" i="1"/>
  <c r="F110" i="1"/>
  <c r="E110" i="1"/>
  <c r="M89" i="1"/>
  <c r="L89" i="1"/>
  <c r="K89" i="1"/>
  <c r="J89" i="1"/>
  <c r="I89" i="1"/>
  <c r="H89" i="1"/>
  <c r="G89" i="1"/>
  <c r="F89" i="1"/>
  <c r="E89" i="1"/>
  <c r="M75" i="1"/>
  <c r="L75" i="1"/>
  <c r="K75" i="1"/>
  <c r="J75" i="1"/>
  <c r="I75" i="1"/>
  <c r="H75" i="1"/>
  <c r="G75" i="1"/>
  <c r="F75" i="1"/>
  <c r="E75" i="1"/>
  <c r="M57" i="1"/>
  <c r="L57" i="1"/>
  <c r="K57" i="1"/>
  <c r="J57" i="1"/>
  <c r="I57" i="1"/>
  <c r="H57" i="1"/>
  <c r="G57" i="1"/>
  <c r="F57" i="1"/>
  <c r="F729" i="1" s="1"/>
  <c r="E57" i="1"/>
  <c r="M41" i="1"/>
  <c r="L41" i="1"/>
  <c r="K41" i="1"/>
  <c r="J41" i="1"/>
  <c r="I41" i="1"/>
  <c r="I729" i="1" s="1"/>
  <c r="H41" i="1"/>
  <c r="G41" i="1"/>
  <c r="F41" i="1"/>
  <c r="E41" i="1"/>
  <c r="M31" i="1"/>
  <c r="M729" i="1" s="1"/>
  <c r="L31" i="1"/>
  <c r="L729" i="1" s="1"/>
  <c r="K31" i="1"/>
  <c r="K729" i="1" s="1"/>
  <c r="J31" i="1"/>
  <c r="J729" i="1" s="1"/>
  <c r="I31" i="1"/>
  <c r="H31" i="1"/>
  <c r="H729" i="1" s="1"/>
  <c r="G31" i="1"/>
  <c r="G729" i="1" s="1"/>
  <c r="F31" i="1"/>
  <c r="E31" i="1"/>
  <c r="E729" i="1" s="1"/>
</calcChain>
</file>

<file path=xl/sharedStrings.xml><?xml version="1.0" encoding="utf-8"?>
<sst xmlns="http://schemas.openxmlformats.org/spreadsheetml/2006/main" count="1939" uniqueCount="1879">
  <si>
    <t>Date privind întrepinderile municipale conform Registrului Patrimoniului Public la situaţia din 01.01.2024</t>
  </si>
  <si>
    <t>Nr.</t>
  </si>
  <si>
    <t>Denumirea</t>
  </si>
  <si>
    <t>Adresa</t>
  </si>
  <si>
    <t>IDNO</t>
  </si>
  <si>
    <t>Capitalul social (lei)</t>
  </si>
  <si>
    <t>Valoarea capitalului propriu (lei)</t>
  </si>
  <si>
    <t>Valoarea contabilă a imobilizărilor corporale în curs de execuţie şi a mijloacelor fixe (lei)</t>
  </si>
  <si>
    <t>Valoarea contabilă a terenului aflat în folosinţă (lei)</t>
  </si>
  <si>
    <t>Profitul net/ pierderea netă (lei)</t>
  </si>
  <si>
    <t>Suprafaţa totală a imobilelor (m.p.)</t>
  </si>
  <si>
    <t>Suprafaţa imobilelor transmisă în locaţiune/ comodat (m.p.)</t>
  </si>
  <si>
    <t>Suprafaţa totală a terenurilor aflate în folosinţă (m.p.)</t>
  </si>
  <si>
    <t>Suprafaţa totală a terenurilor date în arendă (m.p.)</t>
  </si>
  <si>
    <t>Consiliul raional Anenii Noi</t>
  </si>
  <si>
    <t>IM "Antermo"</t>
  </si>
  <si>
    <t>or.Anenii Noi, str.Suvorov, 6</t>
  </si>
  <si>
    <t>1003600092663</t>
  </si>
  <si>
    <t>IM "Centrul Stomatologic Anenii Noi"</t>
  </si>
  <si>
    <t>or.Anenii Noi, str.Uzinelor, 30</t>
  </si>
  <si>
    <t>1013600039715</t>
  </si>
  <si>
    <t>IM "Alimprodan"</t>
  </si>
  <si>
    <t>or.Anenii Noi, str.Suvorov 6</t>
  </si>
  <si>
    <t>1003600096753</t>
  </si>
  <si>
    <t>Î.M. ”Biroul raional de proiectari, prospectiuni si servicii”</t>
  </si>
  <si>
    <t>or. Anenii Noi, 31 August 1989, 4</t>
  </si>
  <si>
    <t>1004600042621</t>
  </si>
  <si>
    <t>IM "Apa Canal"</t>
  </si>
  <si>
    <t>or.Anenii Noi, str.Zagorodnaia 9</t>
  </si>
  <si>
    <t>1003600128775</t>
  </si>
  <si>
    <t>IM "de gestionare a gospodariei locativ-comunale Anenii Noi"</t>
  </si>
  <si>
    <t>or.Anenii Noi, str.Suvorov, 43</t>
  </si>
  <si>
    <t>1003600124272</t>
  </si>
  <si>
    <t>IM "Cobusca Veche"</t>
  </si>
  <si>
    <t>rl.Anenii Noi, s.Cobusca Veche</t>
  </si>
  <si>
    <t>1006600006984</t>
  </si>
  <si>
    <t>IM "Anproser"</t>
  </si>
  <si>
    <t>or.Anenii Noi</t>
  </si>
  <si>
    <t>1003600129358</t>
  </si>
  <si>
    <t>IM "Bulboaca Prim"</t>
  </si>
  <si>
    <t>rl.Anenii-Noi, s.Bulboaca</t>
  </si>
  <si>
    <t>1015600005822</t>
  </si>
  <si>
    <t>IM "Gospodaria Comunala "Chetrosu"</t>
  </si>
  <si>
    <t>rl.Anenii Noi, s.Chetrosu</t>
  </si>
  <si>
    <t>1004600018952</t>
  </si>
  <si>
    <t>IM "Chetroserv -Com"</t>
  </si>
  <si>
    <t>rl.Anenii Noi, s.Ciobanovca</t>
  </si>
  <si>
    <t>1005600015707</t>
  </si>
  <si>
    <t>IM "Floreni-Service"</t>
  </si>
  <si>
    <t>or.Anenii Noi, s.Floreni</t>
  </si>
  <si>
    <t>1002601000143</t>
  </si>
  <si>
    <t>IM "Hirbovat Service Com"</t>
  </si>
  <si>
    <t>rl.Anenii Noi, s.Hirbovat</t>
  </si>
  <si>
    <t>1007600019787</t>
  </si>
  <si>
    <t>Întreprinderea Municipală VERDINOFLOR PRIM</t>
  </si>
  <si>
    <t xml:space="preserve">rl. Anenii Noi, s. Floreni, str.Chişinăului, 14, </t>
  </si>
  <si>
    <t>1019600060832</t>
  </si>
  <si>
    <t>IM "Servicii Geamana"</t>
  </si>
  <si>
    <t>rl.Anenii Noi, s.Geamana</t>
  </si>
  <si>
    <t>1015600030668</t>
  </si>
  <si>
    <t>Întreprinderea Municipală SERVICIUL PUBLIC DE GOSPODĂRIE COMUNALĂ GURA BÎCULUI</t>
  </si>
  <si>
    <t>s. Gura Bîcului, Ion Soltîs 4</t>
  </si>
  <si>
    <t>1009600008967</t>
  </si>
  <si>
    <t>Întreprinderea Municipală ACVA-TRANS-SERVICE</t>
  </si>
  <si>
    <t>s. Zolotievca, Benderscaia 13</t>
  </si>
  <si>
    <t>1013600001613</t>
  </si>
  <si>
    <t>IM "Aqua Telita"</t>
  </si>
  <si>
    <t>rl.Anenii Noi, s.Telita</t>
  </si>
  <si>
    <t>1006600028223</t>
  </si>
  <si>
    <t>IM "Serv-Com"</t>
  </si>
  <si>
    <t>rl.Anenii Noi, s.Merenii Noi</t>
  </si>
  <si>
    <t>1016600018762</t>
  </si>
  <si>
    <t>"Eco - Mereni"</t>
  </si>
  <si>
    <t>rl.Anenii Noi, s. Mereni, str.Ştefan cel Mare, 96</t>
  </si>
  <si>
    <t>1012620004169</t>
  </si>
  <si>
    <t>IM "Gospodaria comunala Mereni"</t>
  </si>
  <si>
    <t>rl.Anenii Noi, s.Mereni</t>
  </si>
  <si>
    <t>1007600062794</t>
  </si>
  <si>
    <t>IM "Tintareni-Service"</t>
  </si>
  <si>
    <t>rl.Anenii Noi, s.Tintareni</t>
  </si>
  <si>
    <t>1006600015737</t>
  </si>
  <si>
    <t>IM "Maximovca ACVA"</t>
  </si>
  <si>
    <t>rl.Anenii Noi, s.Maximovca</t>
  </si>
  <si>
    <t>1007600046332</t>
  </si>
  <si>
    <t>IM "Intreprindearea intercomunitara de utilitati publice Speia"</t>
  </si>
  <si>
    <t>or.Anenii Noi, s.Speia</t>
  </si>
  <si>
    <t>1003601002214</t>
  </si>
  <si>
    <t>Întreprinderea Municipală PrestServ Roşcani</t>
  </si>
  <si>
    <t>rl. Anenii Noi, s. Roşcani, str.Ştefan cel Mare şi Sfînt 15, bl. B</t>
  </si>
  <si>
    <t>1021600030568</t>
  </si>
  <si>
    <t>Total</t>
  </si>
  <si>
    <t>Consiliul raional Basarabeasca</t>
  </si>
  <si>
    <t>IM "Gospodaria comunal-locativa Basarabeasca"</t>
  </si>
  <si>
    <t>or.Basarabeasca, str.K. Marx, 13</t>
  </si>
  <si>
    <t>1003605011515</t>
  </si>
  <si>
    <t>Î.M. ”Centrul Stomatologic Raional Basarabeasca”</t>
  </si>
  <si>
    <t>or. Basarabeasca, Muncii, 55</t>
  </si>
  <si>
    <t>1013605003508</t>
  </si>
  <si>
    <t>IM "Aqua Basarabeasca"</t>
  </si>
  <si>
    <t>or.Basarabeasca, str. Depoului, 2a</t>
  </si>
  <si>
    <t>1011605000994</t>
  </si>
  <si>
    <t>IM "Sombas-Service"</t>
  </si>
  <si>
    <t>or.Basarabeasca, str.Muncii, 62</t>
  </si>
  <si>
    <t>1004605006044</t>
  </si>
  <si>
    <t>IM "Apa-Canal"</t>
  </si>
  <si>
    <t>or.Basarabeasca, str.28 Iunie, 54</t>
  </si>
  <si>
    <t>1003605151051</t>
  </si>
  <si>
    <t>IM "Biroul de proiectari, prospectiuni si servicii Basarabeasca"</t>
  </si>
  <si>
    <t>or.Basarabeasca, str. Karl Marx, 55</t>
  </si>
  <si>
    <t>1004605006446</t>
  </si>
  <si>
    <t>IM "Munpredbas"</t>
  </si>
  <si>
    <t>or.Basarabeasca, str.Lenin 2</t>
  </si>
  <si>
    <t>1004605001717</t>
  </si>
  <si>
    <t>Consiliul raional Briceni</t>
  </si>
  <si>
    <t>IM "Balasinesti-Service"</t>
  </si>
  <si>
    <t>rl.Briceni, s.Balasinesti</t>
  </si>
  <si>
    <t>1005604005106</t>
  </si>
  <si>
    <t>IM "Meleag Natal"</t>
  </si>
  <si>
    <t>or.Briceni, str.Independentei, 42</t>
  </si>
  <si>
    <t>1003604011219</t>
  </si>
  <si>
    <t>IM "Gospodaria comunala-locativa Briceni"</t>
  </si>
  <si>
    <t>or.Briceni, str.31 August, 19</t>
  </si>
  <si>
    <t>1003604009270</t>
  </si>
  <si>
    <t>IM "Tetcaniservice"</t>
  </si>
  <si>
    <t>rl.Briceni, s.Tetcani</t>
  </si>
  <si>
    <t>1006604000762</t>
  </si>
  <si>
    <t>IM "Cricom-service"</t>
  </si>
  <si>
    <t>rl.Briceni, s.Criva</t>
  </si>
  <si>
    <t>1006604004830</t>
  </si>
  <si>
    <t>IM "Prestservicii Nord"</t>
  </si>
  <si>
    <t>rl. Briceni, s. Larga</t>
  </si>
  <si>
    <t>1005604005690</t>
  </si>
  <si>
    <t>IM "Briceni-Info"</t>
  </si>
  <si>
    <t>or.Briceni, str.Stefan cel Mare, 19</t>
  </si>
  <si>
    <t>1010604001300</t>
  </si>
  <si>
    <t>IM "Comprod Lipcani"</t>
  </si>
  <si>
    <t>rl.Briceni, or.Lipcani, str.Libertatii, 118</t>
  </si>
  <si>
    <t>1004604003459</t>
  </si>
  <si>
    <t>IM Constructii "Capiteli"</t>
  </si>
  <si>
    <t>or.Briceni, str.Frunze, 24</t>
  </si>
  <si>
    <t>1003604012320</t>
  </si>
  <si>
    <t>IM "Servcom Corjeuti"</t>
  </si>
  <si>
    <t>rl.Briceni, s.Corjeuti</t>
  </si>
  <si>
    <t>1015604001143</t>
  </si>
  <si>
    <t>IM "Sirauti Service"</t>
  </si>
  <si>
    <t>rl.Briceni, s.Sirauti</t>
  </si>
  <si>
    <t>1009604002815</t>
  </si>
  <si>
    <t>IM de proiectare si sistematizare "Arhproiect-Grup"</t>
  </si>
  <si>
    <t>or.Briceni, str.Independentei, 28</t>
  </si>
  <si>
    <t>1005604002747</t>
  </si>
  <si>
    <t>IM "Tabani Service"</t>
  </si>
  <si>
    <t>rl.Briceni, s.Tabani</t>
  </si>
  <si>
    <t>1013604000887</t>
  </si>
  <si>
    <t>Consiliul Raional Cahul</t>
  </si>
  <si>
    <t>IM de constructie, reparatie a drumurilor si spatiu locativ</t>
  </si>
  <si>
    <t>or.Cahul, str.Spirin, 90</t>
  </si>
  <si>
    <t>1003603002023</t>
  </si>
  <si>
    <t>IM Centrul de sanatate a femeilor "Virginia"</t>
  </si>
  <si>
    <t>or.Cahul , str.Stefan cel Mare, 23</t>
  </si>
  <si>
    <t>1003603006711</t>
  </si>
  <si>
    <t>IM "Piata Centrala"</t>
  </si>
  <si>
    <t>or.Cahul, str.31 August, 13</t>
  </si>
  <si>
    <t>1002603000457</t>
  </si>
  <si>
    <t>IM "Gospodaria Locativ Comunala Cahul"</t>
  </si>
  <si>
    <t>or.Cahul, str.31 August, 15</t>
  </si>
  <si>
    <t>1003603003307</t>
  </si>
  <si>
    <t>IM "Biroul de prospectiuni si proiectare"</t>
  </si>
  <si>
    <t>or.Cahul, str.Independentei, 6</t>
  </si>
  <si>
    <t>1003603002481</t>
  </si>
  <si>
    <t>IM "Centrul Stomatologic Raional Cahul"</t>
  </si>
  <si>
    <t>or.Cahul, str.Stefan cel MAre, 23</t>
  </si>
  <si>
    <t>1003603010673</t>
  </si>
  <si>
    <t>IM "Eco Salcia"</t>
  </si>
  <si>
    <t>rl.Cahul, s.Taraclia de Salcie</t>
  </si>
  <si>
    <t>1012603001178</t>
  </si>
  <si>
    <t>IM "Acva Slobozia Mare"</t>
  </si>
  <si>
    <t>rl.Cahul, s.Slobozia Mare</t>
  </si>
  <si>
    <t>1009603003675</t>
  </si>
  <si>
    <t>IM "Apa Gaz Chircani"</t>
  </si>
  <si>
    <t>rl.Cahul, s.Chircani</t>
  </si>
  <si>
    <t>1009603003491</t>
  </si>
  <si>
    <t>IM "Badicul Prim"</t>
  </si>
  <si>
    <t>rl.Cahul, s.Badicul Moldovenesc</t>
  </si>
  <si>
    <t>1012603001318</t>
  </si>
  <si>
    <t>IM "Cislita Prut"</t>
  </si>
  <si>
    <t>rl.Cahul, s.Cislita Prut</t>
  </si>
  <si>
    <t>1013603002552</t>
  </si>
  <si>
    <t>IM "Acva Colibas"</t>
  </si>
  <si>
    <t>rl.Cahul, s.Colibas</t>
  </si>
  <si>
    <t>1009603001914</t>
  </si>
  <si>
    <t>IM "Acvautil"</t>
  </si>
  <si>
    <t>rl.Cahul, s.Cucoara</t>
  </si>
  <si>
    <t>1004603005995</t>
  </si>
  <si>
    <t>IM "ECO Valeni"</t>
  </si>
  <si>
    <t>rl.Cahul, s.Valeni</t>
  </si>
  <si>
    <t>1012603001019</t>
  </si>
  <si>
    <t>Întreprinderea Municipală DOINA-SERVICE</t>
  </si>
  <si>
    <t>rl. Cahul, s. Doina,</t>
  </si>
  <si>
    <t>1016603000098</t>
  </si>
  <si>
    <t>Consiliul raional Calarasi</t>
  </si>
  <si>
    <t>IM "Aprosalval"</t>
  </si>
  <si>
    <t>rl.Calarasi, s. Valcinet</t>
  </si>
  <si>
    <t>1005609003705</t>
  </si>
  <si>
    <t>Î.M. ”Servicii Comunale Meleșeni”</t>
  </si>
  <si>
    <t>rl. Călărași, s. Meleşeni</t>
  </si>
  <si>
    <t>1013609000387</t>
  </si>
  <si>
    <t>Î.M. ”Gospodăria Comunală Rădeni”</t>
  </si>
  <si>
    <t>rl. Călărași, s. Rădeni</t>
  </si>
  <si>
    <t>1014600008893</t>
  </si>
  <si>
    <t>IM "Centrul stomatologic raional Calarasi"</t>
  </si>
  <si>
    <t>or.Calarasi, str.Bojole, 1</t>
  </si>
  <si>
    <t>1013609002705</t>
  </si>
  <si>
    <t>IM "Gospodaria Comunala Locativa Calarasi"</t>
  </si>
  <si>
    <t>or.Calarasi, str.Alexandru cel Bun, 174</t>
  </si>
  <si>
    <t>1003609007259</t>
  </si>
  <si>
    <t>IM "Gospodaria Comunala Pitusca"</t>
  </si>
  <si>
    <t>rl.Calarasi, s.Pitusca</t>
  </si>
  <si>
    <t>1014600016878</t>
  </si>
  <si>
    <t>IM "Cunila"</t>
  </si>
  <si>
    <t>rl.Calarasi, s. Cabaiesti</t>
  </si>
  <si>
    <t>1016600016919</t>
  </si>
  <si>
    <t>IM "Gospodaria Comunala Bahmut"</t>
  </si>
  <si>
    <t>rl.Calarasi, s. Bahmut</t>
  </si>
  <si>
    <t>1017600026205</t>
  </si>
  <si>
    <t>IM "Gospodaria Comunala Tuzara"</t>
  </si>
  <si>
    <t>rl.Calarasi, s. Tuzara</t>
  </si>
  <si>
    <t>1016600026437</t>
  </si>
  <si>
    <t>IM "Sectia Constructii Capitale"</t>
  </si>
  <si>
    <t>or.Calarasi, str.M.Eminescu, 19</t>
  </si>
  <si>
    <t>1003609011764</t>
  </si>
  <si>
    <t>IM "Gospodaria Comunala Sipoteni"</t>
  </si>
  <si>
    <t>rl.Calarasi, s.Sipoteni</t>
  </si>
  <si>
    <t>1013609001616</t>
  </si>
  <si>
    <t>Consiliul raional Cantemir</t>
  </si>
  <si>
    <t>IM "Baimac - Serv"</t>
  </si>
  <si>
    <t>rl.Cantemir, s.Baimaclia</t>
  </si>
  <si>
    <t>1009603001800</t>
  </si>
  <si>
    <t>IM "Toceni"</t>
  </si>
  <si>
    <t>rl.Cantemir, s.Toceni</t>
  </si>
  <si>
    <t>1012603002784</t>
  </si>
  <si>
    <t>IM "Gloria - Enichioi"</t>
  </si>
  <si>
    <t>rl.Cantemir, s.Enichioi</t>
  </si>
  <si>
    <t>1011603002868</t>
  </si>
  <si>
    <t>IM "Biroul de proiectare si producere pe linga arhitectorul sef al raionului Cantemir"</t>
  </si>
  <si>
    <t>or.Cantemir, str.Trandafirilor, 2</t>
  </si>
  <si>
    <t>1003603151529</t>
  </si>
  <si>
    <t>IM "Larcom - Service"</t>
  </si>
  <si>
    <t>rl.Cantemir, s.Larguta</t>
  </si>
  <si>
    <t>1010603003499</t>
  </si>
  <si>
    <t>IM "Apa-Canal Cantemir"</t>
  </si>
  <si>
    <t>or.Cantemir, str.Trandafirilor 2</t>
  </si>
  <si>
    <t>1004603000897</t>
  </si>
  <si>
    <t>IM "Primcan"</t>
  </si>
  <si>
    <t>rl.Cantemir. s.Cania</t>
  </si>
  <si>
    <t>1008603004734</t>
  </si>
  <si>
    <t>IM "Apa Constantinesti"</t>
  </si>
  <si>
    <t>rl.Cantemir, s.Constantinesti</t>
  </si>
  <si>
    <t>1011603002400</t>
  </si>
  <si>
    <t>IM "Gospodaria comunal locativa Visniovca-Service"</t>
  </si>
  <si>
    <t>rl.Cantemir, s.Visniovca</t>
  </si>
  <si>
    <t>1012603002108</t>
  </si>
  <si>
    <t>IM "Codrii Cociuliei"</t>
  </si>
  <si>
    <t>rl.Cantemir, s.Cociulia</t>
  </si>
  <si>
    <t>1009603002324</t>
  </si>
  <si>
    <t>IM "Pleseni"</t>
  </si>
  <si>
    <t>rl.Canremir, s.Pleseni</t>
  </si>
  <si>
    <t>1013603001355</t>
  </si>
  <si>
    <t>IM "Gospodaria-comunal-locativa Cantemir"</t>
  </si>
  <si>
    <t>1003603001277</t>
  </si>
  <si>
    <t>IM "Sadic-Servis"</t>
  </si>
  <si>
    <t>rl.Cantemir, s.Sadic</t>
  </si>
  <si>
    <t>1004603004758</t>
  </si>
  <si>
    <t>IM "Gotesti Prosper"</t>
  </si>
  <si>
    <t>rl.Cantemir, s.Gotesti</t>
  </si>
  <si>
    <t>1010603002377</t>
  </si>
  <si>
    <t>IM "Lina - Cristalina"</t>
  </si>
  <si>
    <t>rl.Cantemir, s.Samalia</t>
  </si>
  <si>
    <t>1009603002900</t>
  </si>
  <si>
    <t>IM "Servcom Lingura"</t>
  </si>
  <si>
    <t>rl.Cantemir, s.Lingura</t>
  </si>
  <si>
    <t>101260374</t>
  </si>
  <si>
    <t>IM "Stoianovca - Service"</t>
  </si>
  <si>
    <t>rl.Cantemir, s.Stoianovca</t>
  </si>
  <si>
    <t>1010603001509</t>
  </si>
  <si>
    <t>IM "Tart-Local -Service"</t>
  </si>
  <si>
    <t>rl.Cantemir, s.Tartaul</t>
  </si>
  <si>
    <t>1008603002176</t>
  </si>
  <si>
    <t>Consiliul raional Causeni</t>
  </si>
  <si>
    <t>IM "Apa-Canal Causeni"</t>
  </si>
  <si>
    <t>or.Causeni, str.Petre Vechi, 79</t>
  </si>
  <si>
    <t>1003608150309</t>
  </si>
  <si>
    <t>IM "Salubrizarea si amenajarea teritoriului Causeni"</t>
  </si>
  <si>
    <t>or.Causeni, str.Stefan cel Mare, 14</t>
  </si>
  <si>
    <t>1004608000685</t>
  </si>
  <si>
    <t>IM "Directia de productie a gospodariei locativ-comunale Copanca"</t>
  </si>
  <si>
    <t>rl. Causeni, s. Copanca</t>
  </si>
  <si>
    <t>1018608000569</t>
  </si>
  <si>
    <t>IM "Biroul de proiectare prospectiune si servicii"</t>
  </si>
  <si>
    <t>or.Causeni, str.Alexei Mateevici, 9</t>
  </si>
  <si>
    <t>1004608001833</t>
  </si>
  <si>
    <t>rl.Causeni, or.Cainari, str.C.Negraia 1</t>
  </si>
  <si>
    <t>1003608006749</t>
  </si>
  <si>
    <t>IM "Gospodaria Locativ Comunala Causeni"</t>
  </si>
  <si>
    <t>or. Causeni, str. Pietre Vechi, 79</t>
  </si>
  <si>
    <t>1002608000119</t>
  </si>
  <si>
    <t>Consiliul raional Cimislia</t>
  </si>
  <si>
    <t>IM "Servicii Publice Cimislia"</t>
  </si>
  <si>
    <t>or.Cimislia, str.N.Iorga, 108</t>
  </si>
  <si>
    <t>1011605000455</t>
  </si>
  <si>
    <t>IM "Biroul proiectari, prospectiuni se servicii Cimislia"</t>
  </si>
  <si>
    <t>or.Cimislia, bd.Stefan cel Mare, 12</t>
  </si>
  <si>
    <t>1004605006974</t>
  </si>
  <si>
    <t>IM "Servicii Publice Satul Nou"</t>
  </si>
  <si>
    <t>rl.Cimislia, s. Satul Nou</t>
  </si>
  <si>
    <t>1012605001415</t>
  </si>
  <si>
    <t>IM "Servicii Publice Gardiste"</t>
  </si>
  <si>
    <t>rl.Cimislia, s. Gradiste</t>
  </si>
  <si>
    <t>1017605004479</t>
  </si>
  <si>
    <t>IM "Servcom Ecaterinovca"</t>
  </si>
  <si>
    <t>rl.Cimislia, s. Ecaterinovca</t>
  </si>
  <si>
    <t>1018605001358</t>
  </si>
  <si>
    <t>IM "Servcom Cimislia"</t>
  </si>
  <si>
    <t>1015605001014</t>
  </si>
  <si>
    <t>IM "Sagaidac Service"</t>
  </si>
  <si>
    <t>rl.Cimislia, s. Sagaidac</t>
  </si>
  <si>
    <t>1002060500084</t>
  </si>
  <si>
    <t>Întreprinderea Municipală CENTRUL STOMATOLOGIC RAIONAL CIMIŞLIA</t>
  </si>
  <si>
    <t>or. Cimişlia, Alexandru cel Bun 135</t>
  </si>
  <si>
    <t>1019605005906</t>
  </si>
  <si>
    <t>IM "Tulumba Servicii"</t>
  </si>
  <si>
    <t>rl.Cimislia, s.Gura Galbenei</t>
  </si>
  <si>
    <t>1013605001629</t>
  </si>
  <si>
    <t>Consiliul raional Criuleni</t>
  </si>
  <si>
    <t>IM "Apa Canal Miclesti"</t>
  </si>
  <si>
    <t>rl.Criuleni, s.Miclesti</t>
  </si>
  <si>
    <t>1008600011423</t>
  </si>
  <si>
    <t>IM "Apa Ciopleni"</t>
  </si>
  <si>
    <t>rl.Criuleni, s.Hrusova</t>
  </si>
  <si>
    <t>1013600001130</t>
  </si>
  <si>
    <t>IM "Comunservice"</t>
  </si>
  <si>
    <t>or.Criuleni, str.Victoria, 2</t>
  </si>
  <si>
    <t>1004600033580</t>
  </si>
  <si>
    <t>IM "Gonipeia"</t>
  </si>
  <si>
    <t>rl.Criuleni, s.Corjova</t>
  </si>
  <si>
    <t>1004600047394</t>
  </si>
  <si>
    <t>IM "Progres Baltata"</t>
  </si>
  <si>
    <t>rl.Criuleni, s.Baltata</t>
  </si>
  <si>
    <t>1004600015526</t>
  </si>
  <si>
    <t>IM "Leer"</t>
  </si>
  <si>
    <t>rl.Criuleni, s.Cruglic</t>
  </si>
  <si>
    <t>1005600038984</t>
  </si>
  <si>
    <t>IM "Succes Hrusova"</t>
  </si>
  <si>
    <t>1004600047844</t>
  </si>
  <si>
    <t>IM "Salubritate Pascani"</t>
  </si>
  <si>
    <t>Rl.Criuleni, s.Pascani</t>
  </si>
  <si>
    <t>1002600003824</t>
  </si>
  <si>
    <t>IM "Gospodaria locativ-comunala Drasliceni"</t>
  </si>
  <si>
    <t>rl.Criuleni, s.Drasliceni</t>
  </si>
  <si>
    <t>1008600032617</t>
  </si>
  <si>
    <t>IM "Apa Canal Magdacesti"</t>
  </si>
  <si>
    <t>rl.Criuleni, s. Magdacesti</t>
  </si>
  <si>
    <t>1007600063458</t>
  </si>
  <si>
    <t>IM "Gospodaria locativ - comunala Porumbeni"</t>
  </si>
  <si>
    <t>rl.Criuleni, s.Porumbeni</t>
  </si>
  <si>
    <t>1007600012995</t>
  </si>
  <si>
    <t>IM "Apa Canal Balabanesti"</t>
  </si>
  <si>
    <t>rl.Criuleni, s.Balabanesti</t>
  </si>
  <si>
    <t>1008600034998</t>
  </si>
  <si>
    <t>IM "Viitorul Zaicana"</t>
  </si>
  <si>
    <t>rl. Criuleni, s. Zaicana</t>
  </si>
  <si>
    <t>1009600005427</t>
  </si>
  <si>
    <t>IM "Isnovat Servcom"</t>
  </si>
  <si>
    <t>rl. Criuleni, s.Isnovat</t>
  </si>
  <si>
    <t>1009600031433</t>
  </si>
  <si>
    <t>IM "Gospodaria Comunal Locativa Boscana"</t>
  </si>
  <si>
    <t>rl.Criuleni, s.Boscana</t>
  </si>
  <si>
    <t>1002601000062</t>
  </si>
  <si>
    <t>IM "Dubasarii Vechi ACVA"</t>
  </si>
  <si>
    <t>rl.Criuleni, s.Dubasarii Vechi</t>
  </si>
  <si>
    <t>1010600019365</t>
  </si>
  <si>
    <t>IM "Gospodaria comunala Onitcani"</t>
  </si>
  <si>
    <t>rl.Criuleni, s.Onitcani</t>
  </si>
  <si>
    <t>1009600025094</t>
  </si>
  <si>
    <t>IM "Eco-Rural-Prim"</t>
  </si>
  <si>
    <t>rl.Criuleni, s.Margacesti</t>
  </si>
  <si>
    <t>1012600010953</t>
  </si>
  <si>
    <t>IM "Apa - Canal Stetcani"</t>
  </si>
  <si>
    <t>rl.Criuleni, s.Stetcani</t>
  </si>
  <si>
    <t>1010600020422</t>
  </si>
  <si>
    <t>IM "Eco-Hirtop"</t>
  </si>
  <si>
    <t>rl.Criuleni, s.Hirtopul Mare</t>
  </si>
  <si>
    <t>1013600000498</t>
  </si>
  <si>
    <t>IM "Centrul Stomatologic raional Criuleni"</t>
  </si>
  <si>
    <t>or.Criuleni, str.Stefan cel Mare, 1</t>
  </si>
  <si>
    <t>1013600040263</t>
  </si>
  <si>
    <t>IM "Izvorul Alb Cosernita"</t>
  </si>
  <si>
    <t>rl.Criuleni, s.Cosernita</t>
  </si>
  <si>
    <t>1007600053376</t>
  </si>
  <si>
    <t>IM "Edilitate"</t>
  </si>
  <si>
    <t>or.Criuleni, str.31 August, 108</t>
  </si>
  <si>
    <t>1015600036316</t>
  </si>
  <si>
    <t>IM "Salubrizare Cimiseni"</t>
  </si>
  <si>
    <t>rl.Criuleni, s.Cimiseni</t>
  </si>
  <si>
    <t>1015600036039</t>
  </si>
  <si>
    <t>IM "Biroul de proiectari, prospectiuni si servicii Criuleni "Cripser"</t>
  </si>
  <si>
    <t>or.Criuleni, bd.Biruintei</t>
  </si>
  <si>
    <t>1003600123943</t>
  </si>
  <si>
    <t>IM "Dolinnoe Service"</t>
  </si>
  <si>
    <t>rl.Criuleni, s.Dolinnoe</t>
  </si>
  <si>
    <t>1016600017008</t>
  </si>
  <si>
    <t>IM "Gospodaria Comunala Mascauti"</t>
  </si>
  <si>
    <t>rl.Criuleni, s.Mascauti</t>
  </si>
  <si>
    <t>1017600027785</t>
  </si>
  <si>
    <t>IM "Riscova Comunservice"</t>
  </si>
  <si>
    <t>rl.criuleni, s.Riscova</t>
  </si>
  <si>
    <t>1017600009592</t>
  </si>
  <si>
    <t>Consiliul raional Donduseni</t>
  </si>
  <si>
    <t>IM "Apa Potabila"</t>
  </si>
  <si>
    <t>rl.Donduseni, s.Donduseni</t>
  </si>
  <si>
    <t>1014604001165</t>
  </si>
  <si>
    <t>Î.M. ”Horodiste H2O”</t>
  </si>
  <si>
    <t>rl. Donduşeni, s. Horodişte</t>
  </si>
  <si>
    <t>1022604001718</t>
  </si>
  <si>
    <t>Î.M. ”Servicii Comunale Briceni”</t>
  </si>
  <si>
    <t>rl. Donduşeni, s. Briceni</t>
  </si>
  <si>
    <t>1022604001512</t>
  </si>
  <si>
    <t>IM "Corb-Vic"</t>
  </si>
  <si>
    <t>rl. Donduseni, s. Corbu</t>
  </si>
  <si>
    <t>1008604003723</t>
  </si>
  <si>
    <t>or.Donduseni, str.Independentei, 27</t>
  </si>
  <si>
    <t>1004604000366</t>
  </si>
  <si>
    <t>IM "Barservcom"</t>
  </si>
  <si>
    <t>rl.Donduseni, s.Baraboi</t>
  </si>
  <si>
    <t>1003604002488</t>
  </si>
  <si>
    <t>IM "Diversitate"</t>
  </si>
  <si>
    <t>rl.Donduseni, s.Taul</t>
  </si>
  <si>
    <t>1004604006232</t>
  </si>
  <si>
    <t>IM "Centrul Stomatologic Raional Donduseni"</t>
  </si>
  <si>
    <t>or.Donduseni, str.Mihai Eminescu, 26/1</t>
  </si>
  <si>
    <t>1017604005891</t>
  </si>
  <si>
    <t>IM "Tirnoveanca"</t>
  </si>
  <si>
    <t>rl.Donduseni, s.Tirnova</t>
  </si>
  <si>
    <t>1014604001021</t>
  </si>
  <si>
    <t>IM "Servicii Cernoleuca"</t>
  </si>
  <si>
    <t>rl.Donduseni, s.Cernoleuca</t>
  </si>
  <si>
    <t>1017604005499</t>
  </si>
  <si>
    <t>Î.M. ”Climauti-Aqua”</t>
  </si>
  <si>
    <t>rl. Dondușeni, s. Climăuţi</t>
  </si>
  <si>
    <t>1021604000747</t>
  </si>
  <si>
    <t>Î.M. ”Servicii Comunale Sudarca”</t>
  </si>
  <si>
    <t>rl. Donduşeni, s. Sudarca</t>
  </si>
  <si>
    <t>1022604001453</t>
  </si>
  <si>
    <t>Î.M. ”Frasin Servicii”</t>
  </si>
  <si>
    <t>rl. Donduşeni, s. Frasin</t>
  </si>
  <si>
    <t>1022604001268</t>
  </si>
  <si>
    <t>IM "Pivniceanca"</t>
  </si>
  <si>
    <t>rl. Donduseni, s. Pivniceni</t>
  </si>
  <si>
    <t>1008604004236</t>
  </si>
  <si>
    <t>Redactia ziarului "Tribuna"</t>
  </si>
  <si>
    <t>or.Donduseni, str.Livezilor, 3</t>
  </si>
  <si>
    <t>96520</t>
  </si>
  <si>
    <t>Consiliul raional Drochia</t>
  </si>
  <si>
    <t>IM "GOSPODĂRIA COMUNALĂ ŞI EXPLOATAREA LOCUINŢELOR DIN DROCHIA"</t>
  </si>
  <si>
    <t>or.Drochia, str.Soseaua Sorocii, 13</t>
  </si>
  <si>
    <t>1004607006266</t>
  </si>
  <si>
    <t>IM "Apa-Canal Drochia"</t>
  </si>
  <si>
    <t>or.Drochia, str.Independentei, 5 a</t>
  </si>
  <si>
    <t>1003607011885</t>
  </si>
  <si>
    <t>Biroul de producere si proiectare al arhitectorului sef rl. Drochia</t>
  </si>
  <si>
    <t>or.Drochia, str.Independentei, 15</t>
  </si>
  <si>
    <t>1004607002028</t>
  </si>
  <si>
    <t>IM "Chetrosu Service"</t>
  </si>
  <si>
    <t>rl.Drochia, s.Chetrosu</t>
  </si>
  <si>
    <t>1014607002432</t>
  </si>
  <si>
    <t>IM "Piata marfurilor industriale Drochia"</t>
  </si>
  <si>
    <t>or.Drochia, str. 27 August, 36</t>
  </si>
  <si>
    <t>1007607004148</t>
  </si>
  <si>
    <t>IM "Marmeserv"</t>
  </si>
  <si>
    <t>rl.Drochia, s.Maramonovca</t>
  </si>
  <si>
    <t>1003607017441</t>
  </si>
  <si>
    <t>IM "Antonecianca"</t>
  </si>
  <si>
    <t>rl.Drochia, s. Antoneuca</t>
  </si>
  <si>
    <t>1016607000904</t>
  </si>
  <si>
    <t>IM "Gribova-Servis"</t>
  </si>
  <si>
    <t>rl.Drochia, s.Gribova</t>
  </si>
  <si>
    <t>1010607001987</t>
  </si>
  <si>
    <t>IM "Fintinita V"</t>
  </si>
  <si>
    <t>rl.Drochia, s.Fintinita</t>
  </si>
  <si>
    <t>1016607000708</t>
  </si>
  <si>
    <t>IM "Sofia Servicii"</t>
  </si>
  <si>
    <t>rl.Drochia, s.Sofia</t>
  </si>
  <si>
    <t>1016607001107</t>
  </si>
  <si>
    <t>IM "Nicoreni Service"</t>
  </si>
  <si>
    <t>rl.Drochia, s.Nicoreni</t>
  </si>
  <si>
    <t>1016607002791</t>
  </si>
  <si>
    <t>IM "Gospodaria Comunala Pelenia"</t>
  </si>
  <si>
    <t>rl.Drochia, s.Pelenia</t>
  </si>
  <si>
    <t>1012607001578</t>
  </si>
  <si>
    <t>IM "Gospodaria Comunala din Tarigrad"</t>
  </si>
  <si>
    <t>rl.Drochia, s.Tarigrad</t>
  </si>
  <si>
    <t>1013607001427</t>
  </si>
  <si>
    <t>Consiliul raional Dubasari</t>
  </si>
  <si>
    <t>IM ”Centrul de odihnă pentru copii și tineret - Prietenia"</t>
  </si>
  <si>
    <t>rl.Dubasari, s.Cosnita</t>
  </si>
  <si>
    <t>1007600030890</t>
  </si>
  <si>
    <t>IM "Centrul Stomatologic Dubasari"</t>
  </si>
  <si>
    <t>1014600009236</t>
  </si>
  <si>
    <t>IM "Pro Mediu Cocieri"</t>
  </si>
  <si>
    <t>rl.Dubasari, s.Cocieri, str.Renasterii, 69</t>
  </si>
  <si>
    <t>1010600032117</t>
  </si>
  <si>
    <t>IM "Ustcom-Plus"</t>
  </si>
  <si>
    <t>rl.Dubasari, s.Ustia</t>
  </si>
  <si>
    <t>1003601003152</t>
  </si>
  <si>
    <t>IM "Servicii comunale locative"</t>
  </si>
  <si>
    <t>1017600022883</t>
  </si>
  <si>
    <t>IM "Salupdorcom"</t>
  </si>
  <si>
    <t>rl.Dubasari, s.Dorotcaia</t>
  </si>
  <si>
    <t>1004600036787</t>
  </si>
  <si>
    <t>IM "Servdorcom"</t>
  </si>
  <si>
    <t>1016600027814</t>
  </si>
  <si>
    <t>IM "Molovata-Servicii"</t>
  </si>
  <si>
    <t>rl.Dubasari, s.Molovata</t>
  </si>
  <si>
    <t>1017600036572</t>
  </si>
  <si>
    <t>IM "Fluxul Nistrului"</t>
  </si>
  <si>
    <t>rl.Dubasari, s.Molovata Noua</t>
  </si>
  <si>
    <t>1003600093224</t>
  </si>
  <si>
    <t>IM "Gospodaria Comunala Pirita"</t>
  </si>
  <si>
    <t>rl.Dubasari, s.Pirita</t>
  </si>
  <si>
    <t>1016600033570</t>
  </si>
  <si>
    <t>IM "de gestionare a gospodariei locativ comunale Marcauti"</t>
  </si>
  <si>
    <t>rl.Dubasari, s.Marcauti</t>
  </si>
  <si>
    <t>1009600021317</t>
  </si>
  <si>
    <t>IM "Holercani Service"</t>
  </si>
  <si>
    <t>rl.Dubasari, s.Holercani</t>
  </si>
  <si>
    <t>1014600008631</t>
  </si>
  <si>
    <t>Direcția Serviciilor Publice de Gospodărie Comunala</t>
  </si>
  <si>
    <t>rl. Dubăsari, s. Holercani, Vadul lui Vodă, 10</t>
  </si>
  <si>
    <t>1015601000075</t>
  </si>
  <si>
    <t>Consiliul raional Edinet</t>
  </si>
  <si>
    <t>IM "Proconsis"</t>
  </si>
  <si>
    <t>or.Edinet, str.Independentei, 33</t>
  </si>
  <si>
    <t>1003604000820</t>
  </si>
  <si>
    <t>IM "Gospodaria locativ-comunala Cupcini"</t>
  </si>
  <si>
    <t>rl.Edinet s.Cupcini, str.Stefan cel Mare, 72</t>
  </si>
  <si>
    <t>1003604150714</t>
  </si>
  <si>
    <t>IM "Gospodaria locativ-comunala Bratuseni"</t>
  </si>
  <si>
    <t>rl.Edinet, s.Bratuseni, str.Comsomolului, 59</t>
  </si>
  <si>
    <t>1003604007690</t>
  </si>
  <si>
    <t>IM "Directia de productie a gospodariei locativ-comunale Edinet"</t>
  </si>
  <si>
    <t>or.Edinet, str.Gh. Asachi, 15</t>
  </si>
  <si>
    <t>1003604014117</t>
  </si>
  <si>
    <t>IM "Termoficare-Edinet"</t>
  </si>
  <si>
    <t>or.Edinet, str.Independentei, 21 "a"</t>
  </si>
  <si>
    <t>1005604002666</t>
  </si>
  <si>
    <t>IM "Servicii Sofrincani"</t>
  </si>
  <si>
    <t>rl.Edinet, s.Sofrincani</t>
  </si>
  <si>
    <t>1005604007292</t>
  </si>
  <si>
    <t>Întreprinderea Municipală SERVICII BLEŞTENI-VOLODENI</t>
  </si>
  <si>
    <t>rl. Edinet, s. Bleşteni</t>
  </si>
  <si>
    <t>1014604000769</t>
  </si>
  <si>
    <t>ÎNTREPRINDEREA MUNICIPALĂ SERVICII-BURLĂNEŞTI</t>
  </si>
  <si>
    <t>s. Burlăneşti, &lt; &lt;, bl. &lt;, of. &lt;</t>
  </si>
  <si>
    <t>1016604006248</t>
  </si>
  <si>
    <t>Întreprinderea Municipală SERVICII-RUSENI</t>
  </si>
  <si>
    <t>s. Ruseni, &lt; &lt;, bl. &lt;, of. &lt;</t>
  </si>
  <si>
    <t>1016604000361</t>
  </si>
  <si>
    <t>Întreprinderea Municipală PIAŢA ORĂŞENEASCĂ</t>
  </si>
  <si>
    <t>mun. Edineţ, Gorkii 3</t>
  </si>
  <si>
    <t>1003604150116</t>
  </si>
  <si>
    <t>IM "Apa Canal Edinet"</t>
  </si>
  <si>
    <t>or.Edinet, str.O.Cirimpei, 30</t>
  </si>
  <si>
    <t>1002604000720</t>
  </si>
  <si>
    <t>IM "Vlamar-BOR"</t>
  </si>
  <si>
    <t>rl. Edinet, s. Cuconestii Noi</t>
  </si>
  <si>
    <t>1007604000747</t>
  </si>
  <si>
    <t>Întreprinderea Municipală SERVICII ZĂBRICENI-ONEŞTI</t>
  </si>
  <si>
    <t>rl.Edinet, s. Zăbriceni</t>
  </si>
  <si>
    <t>1016604001726</t>
  </si>
  <si>
    <t>Întreprinderea Municipală CLUBUL DE FOTBAL "EDINEŢ"</t>
  </si>
  <si>
    <t>mun. Edineţ, Alexandru cel Bun 18</t>
  </si>
  <si>
    <t>1011604001787</t>
  </si>
  <si>
    <t>IM "Gorcomserv"</t>
  </si>
  <si>
    <t>rl.Edinet, s.Gordinesti</t>
  </si>
  <si>
    <t>3509554</t>
  </si>
  <si>
    <t>IM "Trincavar"</t>
  </si>
  <si>
    <t>rl.Edinet, s.Trinca</t>
  </si>
  <si>
    <t>0481519</t>
  </si>
  <si>
    <t>Consiliul raional Falesti</t>
  </si>
  <si>
    <t>IM "Sustinatorul"</t>
  </si>
  <si>
    <t>rl.Falesti, s.Scumpia</t>
  </si>
  <si>
    <t>1003602028499</t>
  </si>
  <si>
    <t>IM "Directia de productie a Gospodariei Comunale si de Locunte or.Floresti"</t>
  </si>
  <si>
    <t>or.Falesti, str.Alexandru cel Bun, 21</t>
  </si>
  <si>
    <t>1004602005437</t>
  </si>
  <si>
    <t>IM "Constructie-Falesti"</t>
  </si>
  <si>
    <t>or.Falesti, str.Stefan cel Mare, 138</t>
  </si>
  <si>
    <t>1005602000196</t>
  </si>
  <si>
    <t>IM "Comunal Serv-Prim"</t>
  </si>
  <si>
    <t>rl.Falesti, s.Pirlita</t>
  </si>
  <si>
    <t>1008602005516</t>
  </si>
  <si>
    <t>IM "Servgarant-Rautel"</t>
  </si>
  <si>
    <t>rl.Falesti, s.Rautel</t>
  </si>
  <si>
    <t>1010602003894</t>
  </si>
  <si>
    <t>IM "Menaj-Acvaprim"</t>
  </si>
  <si>
    <t>rl.Falesti, s.Sarata Veche</t>
  </si>
  <si>
    <t>1007602010940</t>
  </si>
  <si>
    <t>IM "Daniflor-Service"</t>
  </si>
  <si>
    <t>rl.Falesti, s.Ciolacu Vechi</t>
  </si>
  <si>
    <t>1009602003759</t>
  </si>
  <si>
    <t>IM "Asociatia Pietii si Producatorilor Agricoli din Falestii Noi"</t>
  </si>
  <si>
    <t>rl.Falesti, s.Falestii Noi</t>
  </si>
  <si>
    <t>1007602002714</t>
  </si>
  <si>
    <t>IM "Asociatia pietelor din Falesti"</t>
  </si>
  <si>
    <t>or.Falesti, str.Mihai Eminescu, 9</t>
  </si>
  <si>
    <t>1003602007102</t>
  </si>
  <si>
    <t>IM "Difsercom Glinjeni"</t>
  </si>
  <si>
    <t>rl.Falesti, s.Glinjeni</t>
  </si>
  <si>
    <t>1008602002113</t>
  </si>
  <si>
    <t>IM "Comunservice Horesti"</t>
  </si>
  <si>
    <t>rl.Falesti, s.Horesti</t>
  </si>
  <si>
    <t>1007602008118</t>
  </si>
  <si>
    <t>IM "Apa-Canal Catarnic"</t>
  </si>
  <si>
    <t>rl.Falesti, s.Catarnic</t>
  </si>
  <si>
    <t>1008602004586</t>
  </si>
  <si>
    <t>IM "Acvaprim-Service"</t>
  </si>
  <si>
    <t>rl.Falesti, s.Navirnet</t>
  </si>
  <si>
    <t>1007602009908</t>
  </si>
  <si>
    <t>IM "Prutuletul"</t>
  </si>
  <si>
    <t>rl.Falesti, s.Pruteni</t>
  </si>
  <si>
    <t>1011602000502</t>
  </si>
  <si>
    <t>IM "Mustservice-Prim"</t>
  </si>
  <si>
    <t>rl.Falesti, s.Musteata</t>
  </si>
  <si>
    <t>1011602001897</t>
  </si>
  <si>
    <t>IM "Apa-Canal Pietrosu"</t>
  </si>
  <si>
    <t>rl.Falesti, s.Pietrosu</t>
  </si>
  <si>
    <t>1011602005884</t>
  </si>
  <si>
    <t>IM "Apa-Canal Pompa"</t>
  </si>
  <si>
    <t>rl.Falesti, s.Pompa</t>
  </si>
  <si>
    <t>1011602006205</t>
  </si>
  <si>
    <t>IM "Proedil-Service"</t>
  </si>
  <si>
    <t>rl.Falesti, s.Izvoare</t>
  </si>
  <si>
    <t>1008602004575</t>
  </si>
  <si>
    <t>IM "Biroul de proiectare si sistematizare al consiliului raional Falesti"</t>
  </si>
  <si>
    <t>or.Falesti, str. Stefan cel Mare, 50</t>
  </si>
  <si>
    <t>1003602150938</t>
  </si>
  <si>
    <t>IM "Izvorul Curgator"</t>
  </si>
  <si>
    <t>rl.Falesti, s.Albinetul Vechi</t>
  </si>
  <si>
    <t>1013602003828</t>
  </si>
  <si>
    <t>IM "Servicii Comunale Iscalau"</t>
  </si>
  <si>
    <t>rl.Falesti, s.Iscalau</t>
  </si>
  <si>
    <t>1016602006543</t>
  </si>
  <si>
    <t>IM "Comhilserv"</t>
  </si>
  <si>
    <t>rl.Falesti, com.Hiliuti</t>
  </si>
  <si>
    <t>1012602003902</t>
  </si>
  <si>
    <t>IM "Ilcomserv"</t>
  </si>
  <si>
    <t>rl.Falesti, s. Ilenuta</t>
  </si>
  <si>
    <t>1013602000182</t>
  </si>
  <si>
    <t>IM "Bocani Service"</t>
  </si>
  <si>
    <t>rl.Falesti, s. Bocani</t>
  </si>
  <si>
    <t>1013602003493</t>
  </si>
  <si>
    <t>IM "Centrul Stomatologic raional Falesti"</t>
  </si>
  <si>
    <t>or.Falesti, str.Stefan cel Mare, 38</t>
  </si>
  <si>
    <t>1014602001418</t>
  </si>
  <si>
    <t>IM "Chetris Service"</t>
  </si>
  <si>
    <t>rl.Falesti, s.Chetris</t>
  </si>
  <si>
    <t>1015602005011</t>
  </si>
  <si>
    <t>IM "Viitorul Comunitatii"</t>
  </si>
  <si>
    <t>rl.Falesti, s.Natalievca</t>
  </si>
  <si>
    <t>1016602002844</t>
  </si>
  <si>
    <t>IM "Logofteni"</t>
  </si>
  <si>
    <t>rl.Falesti, s.Logofteni</t>
  </si>
  <si>
    <t>1015602005136</t>
  </si>
  <si>
    <t>IM "Calinapa"</t>
  </si>
  <si>
    <t>rl.Falesti, s.Calinesti</t>
  </si>
  <si>
    <t>1016602002648</t>
  </si>
  <si>
    <t>Consiliul raional Floresti</t>
  </si>
  <si>
    <t>IM "Cristalica Prosper"</t>
  </si>
  <si>
    <t>rl.Floresti, s.Gura Cainarului</t>
  </si>
  <si>
    <t>1007607004687</t>
  </si>
  <si>
    <t>IM "Cuh Aqua"</t>
  </si>
  <si>
    <t>rl.Floresti, s.Cuhurestii de Sus</t>
  </si>
  <si>
    <t>1008607005924</t>
  </si>
  <si>
    <t>IM "Flor Siliciu"</t>
  </si>
  <si>
    <t>or.Florest, str.Stefan cel Mare, 63</t>
  </si>
  <si>
    <t>1005607000283</t>
  </si>
  <si>
    <t>IM "Primela Flor"</t>
  </si>
  <si>
    <t>1008607002543</t>
  </si>
  <si>
    <t>IM "Valea Vertiujeni"</t>
  </si>
  <si>
    <t>rl.Floresti, s.Vertiujeni</t>
  </si>
  <si>
    <t>1009607002805</t>
  </si>
  <si>
    <t>IM "Retele Termice Floresti"</t>
  </si>
  <si>
    <t>or.Floresti, str.Libertatii, 2</t>
  </si>
  <si>
    <t>1007607006728</t>
  </si>
  <si>
    <t>IM "Gospodaria locativ-comunala Ghindesti"</t>
  </si>
  <si>
    <t>rl.Floresti, or.Ghindesti, str.Fabricii, 3</t>
  </si>
  <si>
    <t>1003607011874</t>
  </si>
  <si>
    <t>IM "Piata Capresti"</t>
  </si>
  <si>
    <t>rl.Floresti, s.Prodanesti</t>
  </si>
  <si>
    <t>1006607002697</t>
  </si>
  <si>
    <t>IM "Centrul Stomatologic raional Floresti"</t>
  </si>
  <si>
    <t>or.Floresti. str.Stefan cel Mare, 33 a</t>
  </si>
  <si>
    <t>1013607002963</t>
  </si>
  <si>
    <t>IM "Aqua Sen"</t>
  </si>
  <si>
    <t>rl.Floresti, s.Sanatauca</t>
  </si>
  <si>
    <t>1013607002295</t>
  </si>
  <si>
    <t>IM "Izvoare Service"</t>
  </si>
  <si>
    <t>rl.Floresti, s.Izvoare</t>
  </si>
  <si>
    <t>1015607000871</t>
  </si>
  <si>
    <t>ÎM Secvicii Comunale Domulgeni</t>
  </si>
  <si>
    <t>rl. Floreşti, s. Domulgeni</t>
  </si>
  <si>
    <t>1021607002306</t>
  </si>
  <si>
    <t>Întreprinderea Municipală APĂ-CANAL PRODĂNEŞTI</t>
  </si>
  <si>
    <t>rl. Floreşti, s. Prodăneşti</t>
  </si>
  <si>
    <t>1021607002074</t>
  </si>
  <si>
    <t>IM Ziarul "Drapelul"</t>
  </si>
  <si>
    <t>or.Floresti, str.Victoriei, 2</t>
  </si>
  <si>
    <t>1004607001607</t>
  </si>
  <si>
    <t>Consiliul raional Glodeni</t>
  </si>
  <si>
    <t>IM "Prim-Duce"</t>
  </si>
  <si>
    <t>rl. Glodeni, s. Dismani</t>
  </si>
  <si>
    <t>1004602009918</t>
  </si>
  <si>
    <t>IM "Servicii comunale Glodeni"</t>
  </si>
  <si>
    <t>or.Glodeni, str.Lev Tolstoi, 7</t>
  </si>
  <si>
    <t>1008602006801</t>
  </si>
  <si>
    <t>IM "Seregrup-Prim"</t>
  </si>
  <si>
    <t>rl.Glodeni, s.Fundurii Vechi</t>
  </si>
  <si>
    <t>1003602030575</t>
  </si>
  <si>
    <t>IM "Centrul Stomatologic raional Glodeni"</t>
  </si>
  <si>
    <t>or.Glodeni, str.Tricolorului, 2</t>
  </si>
  <si>
    <t>1015602004416</t>
  </si>
  <si>
    <t>IM "Limbenii Noi-Apa"</t>
  </si>
  <si>
    <t>rl.Glodeni, s.Limbenii Noi</t>
  </si>
  <si>
    <t>1009602003313</t>
  </si>
  <si>
    <t>IM "Apa-Canal" Iabloana</t>
  </si>
  <si>
    <t>rl.Glodeni, s.Iabloana</t>
  </si>
  <si>
    <t>1013602004962</t>
  </si>
  <si>
    <t>Î.M. "GOSPODĂRIA COMUNALĂ - STURZOVCA"</t>
  </si>
  <si>
    <t xml:space="preserve">rl. Glodeni, s. Sturzovca, </t>
  </si>
  <si>
    <t>1012602004965</t>
  </si>
  <si>
    <t>IM "Caldarusa"</t>
  </si>
  <si>
    <t>rl.Glodeni, s.Danu</t>
  </si>
  <si>
    <t>1003602021272</t>
  </si>
  <si>
    <t>IM "Ilidarom"</t>
  </si>
  <si>
    <t>rl. Glodeni, s. Hijdieni</t>
  </si>
  <si>
    <t>1003602029108</t>
  </si>
  <si>
    <t>IM "Bogbur-Agro"</t>
  </si>
  <si>
    <t>rl.Glodeni, s.Cobani</t>
  </si>
  <si>
    <t>1003602029212</t>
  </si>
  <si>
    <t>IM "Clubul de fotbal Glodeni"</t>
  </si>
  <si>
    <t>or.Glodeni, str.Suveranitatii, 2</t>
  </si>
  <si>
    <t>1004602006593</t>
  </si>
  <si>
    <t>IM "Via domneasca"</t>
  </si>
  <si>
    <t>rl.Glodeni, s.Viisoara</t>
  </si>
  <si>
    <t>1005602000349</t>
  </si>
  <si>
    <t>IM "Retele Termice"</t>
  </si>
  <si>
    <t>or.Glodeni, str.Cosmonautilor, 20</t>
  </si>
  <si>
    <t>1002602005709</t>
  </si>
  <si>
    <t>IM "La sesul petrenilor"</t>
  </si>
  <si>
    <t>rl.Glodeni, s.Petrunea</t>
  </si>
  <si>
    <t>1005602000048</t>
  </si>
  <si>
    <t>IM "Viitorul Balatina"</t>
  </si>
  <si>
    <t>rl.Glodeni, s.Balatina</t>
  </si>
  <si>
    <t>1005602004091</t>
  </si>
  <si>
    <t>IM "Princomcam"</t>
  </si>
  <si>
    <t>rl.Glodeni, s.Camenca</t>
  </si>
  <si>
    <t>1012602000118</t>
  </si>
  <si>
    <t>IM Publicatia Periodica "Cimpia Glodenilor"</t>
  </si>
  <si>
    <t>1003602028374</t>
  </si>
  <si>
    <t>IM "Viitorul Ustiei"</t>
  </si>
  <si>
    <t>rl.Glodeni, s.Ustia</t>
  </si>
  <si>
    <t>1003602003817</t>
  </si>
  <si>
    <t>Consiliul raional Hincesti</t>
  </si>
  <si>
    <t>IM "Ecoapeduct"</t>
  </si>
  <si>
    <t>rl.Hincesti, s.Mingir</t>
  </si>
  <si>
    <t>1007605003309</t>
  </si>
  <si>
    <t>IM "Carpineni Servicii"</t>
  </si>
  <si>
    <t>rl.Hincesti, s.Carpineni, str.Stefan Voda, 127</t>
  </si>
  <si>
    <t>1011605002600</t>
  </si>
  <si>
    <t>IM "Galbver"</t>
  </si>
  <si>
    <t>rl.Hincesti, s.Sarata Galbena</t>
  </si>
  <si>
    <t>1004605001337</t>
  </si>
  <si>
    <t>IM "Servcom Calmatui"</t>
  </si>
  <si>
    <t>rl.Hincesti, s. Calmatui</t>
  </si>
  <si>
    <t>1018605001037</t>
  </si>
  <si>
    <t>IM "Buteni-Salubritate"</t>
  </si>
  <si>
    <t>rl.Hincesti, s. Buteni</t>
  </si>
  <si>
    <t>1013605001434</t>
  </si>
  <si>
    <t>IM "Apele Lapusnei"</t>
  </si>
  <si>
    <t>rl.Hincesti, s.Lapusna</t>
  </si>
  <si>
    <t>1008605006271</t>
  </si>
  <si>
    <t>IM "Regia Ara"</t>
  </si>
  <si>
    <t>or.Hincesti, str.M. Hincu, 140</t>
  </si>
  <si>
    <t>1003605009819</t>
  </si>
  <si>
    <t>IM "Ecosan Bobeica"</t>
  </si>
  <si>
    <t>rl.Hincesti, s. Bobeica</t>
  </si>
  <si>
    <t>1012605002098</t>
  </si>
  <si>
    <t>IM "Servicom Fundul Galbenei"</t>
  </si>
  <si>
    <t>rl.Hincesti, s. Fundul Galbenei</t>
  </si>
  <si>
    <t>1020605001010</t>
  </si>
  <si>
    <t>IM "Deservcom Ciuciuleni"</t>
  </si>
  <si>
    <t>rl.Hincesti, s. Ciuciuleni</t>
  </si>
  <si>
    <t>1013605002132</t>
  </si>
  <si>
    <t>IM "Caracui Service"</t>
  </si>
  <si>
    <t>rl.Hincesti, s. Caracui</t>
  </si>
  <si>
    <t>1015605001313</t>
  </si>
  <si>
    <t>IM "Onesti - Suport"</t>
  </si>
  <si>
    <t>rl.Hincesti, s.Onesti</t>
  </si>
  <si>
    <t>1007605004591</t>
  </si>
  <si>
    <t>IM "Centrul stomatologic Hincesti"</t>
  </si>
  <si>
    <t>or.Hincesti, str.A.Hincu, 151</t>
  </si>
  <si>
    <t>1013605003450</t>
  </si>
  <si>
    <t>IM "Biroul raional de proiectari si prospectiuni"</t>
  </si>
  <si>
    <t>or.Hincesti, str.Mihalce Hincu, 126</t>
  </si>
  <si>
    <t>1003605007468</t>
  </si>
  <si>
    <t>Consiliul raional Ialoveni</t>
  </si>
  <si>
    <t>IM "Biroul de Proiectare si prestari servicii Ial-Proiect"</t>
  </si>
  <si>
    <t>or.Ialoveni, str.Alexandru cel Bun, 43</t>
  </si>
  <si>
    <t>1007600058658</t>
  </si>
  <si>
    <t>IM "Biroul de proiectare, prestari servicii Ialoveni"</t>
  </si>
  <si>
    <t>or.Ialoveni, str.Alexandru cel Bun, 33</t>
  </si>
  <si>
    <t>1004600067743</t>
  </si>
  <si>
    <t>IM "Piata agroindustriala Ialoveni"</t>
  </si>
  <si>
    <t>or.Ialoveni, str. Testimiteanu, 1</t>
  </si>
  <si>
    <t>1008600036729</t>
  </si>
  <si>
    <t>IM "Gospodaria locativ comunala Ialoveni"</t>
  </si>
  <si>
    <t>or.Ialoveni, str.Gagarin, 1A</t>
  </si>
  <si>
    <t>1003601005916</t>
  </si>
  <si>
    <t>IM "Ial-Aproviz"</t>
  </si>
  <si>
    <t>or.Ialoveni, str. Alexandru cel Bun, 33</t>
  </si>
  <si>
    <t>369800</t>
  </si>
  <si>
    <t>IM "Gospodaria Locativ Comunala Costesti"</t>
  </si>
  <si>
    <t>rl.Ialoveni, s.Costesti</t>
  </si>
  <si>
    <t>1011600043651</t>
  </si>
  <si>
    <t>IM "Conprimserv-Bardar"</t>
  </si>
  <si>
    <t>mun.Chisinau, s.Bardar</t>
  </si>
  <si>
    <t>1004600028816</t>
  </si>
  <si>
    <t>IM "Munmilcom"</t>
  </si>
  <si>
    <t>rl.Ialoveni, s.Milestii Mici</t>
  </si>
  <si>
    <t>1003600105510</t>
  </si>
  <si>
    <t>IM "Izvorul Alb Hansca"</t>
  </si>
  <si>
    <t>rl.Ialoveni, s.Hansca</t>
  </si>
  <si>
    <t>1010600034421</t>
  </si>
  <si>
    <t>IM "Danceni - Service"</t>
  </si>
  <si>
    <t>rl. Ialoveni, s.Danceni</t>
  </si>
  <si>
    <t>1009600014063</t>
  </si>
  <si>
    <t>IM "Suruceni Service"</t>
  </si>
  <si>
    <t>rl.Ialoveni, s.Suruceni</t>
  </si>
  <si>
    <t>1009600042947</t>
  </si>
  <si>
    <t>IM "Sociteni-Service"</t>
  </si>
  <si>
    <t>rl.Ialoveni, s.Sociteni</t>
  </si>
  <si>
    <t>1012600004396</t>
  </si>
  <si>
    <t>IM "Rusestii Noi"</t>
  </si>
  <si>
    <t>rl.Ialoveni, s.Rusestii Noi</t>
  </si>
  <si>
    <t>1013600007936</t>
  </si>
  <si>
    <t>IM "Apa Canal Rezeni"</t>
  </si>
  <si>
    <t>rl.Ialoveni, s. Rezeni</t>
  </si>
  <si>
    <t>1014600000495</t>
  </si>
  <si>
    <t>Întreprinderea Municipală CENTRUL STOMATOLOGIC RAIONAL IALOVENI</t>
  </si>
  <si>
    <t>or. Ialoveni, Alexandru cel Bun 7</t>
  </si>
  <si>
    <t>1013600039874</t>
  </si>
  <si>
    <t>Întreprinderea Municipală SERVICIUL INTERMUNICIPAL DE ÎNTREŢINERE A DRUMURILOR LOCALE IALOVENI-MILEŞTII MICI</t>
  </si>
  <si>
    <t>or. Ialoveni, Alexandru cel Bun 45, of. 101</t>
  </si>
  <si>
    <t>1017600017566</t>
  </si>
  <si>
    <t>IM "Zimbreni"</t>
  </si>
  <si>
    <t>rl.Ialoveni,s.Zimbreni</t>
  </si>
  <si>
    <t>190430</t>
  </si>
  <si>
    <t>Detasamentul de paza antiincendiara intergospodaresc</t>
  </si>
  <si>
    <t>or.Ialoveni, str.Grigore Vieru, 26</t>
  </si>
  <si>
    <t>8888888888886</t>
  </si>
  <si>
    <t>Consiliul raional Leova</t>
  </si>
  <si>
    <t>Î.M. "SERVICII COMUNALE BOROGANI"</t>
  </si>
  <si>
    <t>rl. Leova, s. Borogani</t>
  </si>
  <si>
    <t>1015605002114</t>
  </si>
  <si>
    <t>IM "Apa Canal Sarata Noua"</t>
  </si>
  <si>
    <t>rl.Leova, s.Sarata Noua</t>
  </si>
  <si>
    <t>1011605001876</t>
  </si>
  <si>
    <t>IM "Salubr-Leova"</t>
  </si>
  <si>
    <t>or.Leova, str.Doina si Ion Aldea-Teodorovici, 5</t>
  </si>
  <si>
    <t>1007605005495</t>
  </si>
  <si>
    <t>IM "Retele termice Leova"</t>
  </si>
  <si>
    <t>or.Leova, str.Ion Aldea-Teodorovici, 5</t>
  </si>
  <si>
    <t>1005605004678</t>
  </si>
  <si>
    <t>IM "Biroul de sistimatizari si proiectari Leova"</t>
  </si>
  <si>
    <t>or.Leova, str.Independentei, 5</t>
  </si>
  <si>
    <t>1004605002459</t>
  </si>
  <si>
    <t>IM "Servicii Bestemac"</t>
  </si>
  <si>
    <t>rl.Leova, s.Bestemac</t>
  </si>
  <si>
    <t>1011605002703</t>
  </si>
  <si>
    <t>IM "Moara din Leova"</t>
  </si>
  <si>
    <t>or.Leova, str.Mihai Eminescu, 7</t>
  </si>
  <si>
    <t>1005605002504</t>
  </si>
  <si>
    <t>IM "Servicii Cazangic"</t>
  </si>
  <si>
    <t>rl.Leova, s.Cazangic</t>
  </si>
  <si>
    <t>1003605000488</t>
  </si>
  <si>
    <t>IM "Servicii Covurlui"</t>
  </si>
  <si>
    <t>rl.Leova, s.Covurlui</t>
  </si>
  <si>
    <t>1013605000921</t>
  </si>
  <si>
    <t>IM "Centrul Stomatologic raional Leova"</t>
  </si>
  <si>
    <t>or.Leova, str.M.Varlaam, 7</t>
  </si>
  <si>
    <t>1016605001664</t>
  </si>
  <si>
    <t>Î.M. "SERVICII SALUBRIZARE IARGARA"</t>
  </si>
  <si>
    <t>rl. Leova, or. Iargara, str. 27 August, 3</t>
  </si>
  <si>
    <t>1013605003494</t>
  </si>
  <si>
    <t>Consiliul raional Nisporeni</t>
  </si>
  <si>
    <t>IM "Gospodaria comunala Nisporeni"</t>
  </si>
  <si>
    <t>or.Nisporeni, str.Alexandru cel Bun, 68</t>
  </si>
  <si>
    <t>1005609002867</t>
  </si>
  <si>
    <t>Î.M. ”Centrul Stomatologic Raional Nisporeni”</t>
  </si>
  <si>
    <t>or. Nisporeni, str. Toma Ciorbă, 5</t>
  </si>
  <si>
    <t>1013609001960</t>
  </si>
  <si>
    <t>Consiliul raional Ocnita</t>
  </si>
  <si>
    <t>IM "Apa - Canal Ocnita"</t>
  </si>
  <si>
    <t>or.Ocnita, str. Mihai Viteazul, 6</t>
  </si>
  <si>
    <t>1012604000813</t>
  </si>
  <si>
    <t>Întreprinderea Municipală AMENAJARE ŞI SALUBRIZARE OTACI</t>
  </si>
  <si>
    <t>or. Otaci, Valerii Gaiciuc 18</t>
  </si>
  <si>
    <t>1021604002327</t>
  </si>
  <si>
    <t>IM de proiectare si sistematizare "Arhproiecturban"</t>
  </si>
  <si>
    <t>or.Ocnita, str.Independentei, 51</t>
  </si>
  <si>
    <t>1005604006893</t>
  </si>
  <si>
    <t>Î.M. "DIRECŢIA GOSPODĂRIEI LOCATIV-COMUNALE FRUNZĂ"</t>
  </si>
  <si>
    <t>rl.Ocnita, or.Frunze, str.Pacii, 9</t>
  </si>
  <si>
    <t>1003604014092</t>
  </si>
  <si>
    <t>Î.M. "GOSPODĂRIA LOCATIV-COMUNALĂ OTACI"</t>
  </si>
  <si>
    <t>rl.Ocnita, or.Otaci, str.Prieteniei, 163</t>
  </si>
  <si>
    <t>1005604001809</t>
  </si>
  <si>
    <t>IM "Centrul Stomatologic Raional Ocnita"</t>
  </si>
  <si>
    <t>or.Ocnita, str.Independentei, 64</t>
  </si>
  <si>
    <t>1013604002249</t>
  </si>
  <si>
    <t>Consiliul raional Orhei</t>
  </si>
  <si>
    <t>IM "Servicii Comunale Biesti"</t>
  </si>
  <si>
    <t>rl.Orhei, s.Biesti</t>
  </si>
  <si>
    <t>1009606004972</t>
  </si>
  <si>
    <t>IM "Servicii Comunal Locative Orhei"</t>
  </si>
  <si>
    <t>or.Orhei, str.Renasterii Nationale 18</t>
  </si>
  <si>
    <t>1003606002183</t>
  </si>
  <si>
    <t>IM "Orheiproiect"</t>
  </si>
  <si>
    <t>or.Orhei, str.Vasile Mahu, 160</t>
  </si>
  <si>
    <t>1003606150372</t>
  </si>
  <si>
    <t>IM "Achizitii, Comert si Piete"</t>
  </si>
  <si>
    <t>or.Orhei, str. P.Neamtu, 4</t>
  </si>
  <si>
    <t>1003606008060</t>
  </si>
  <si>
    <t>IM Hotelul "Codru"</t>
  </si>
  <si>
    <t>or.Orhei, str.Vasile Lupu, 36</t>
  </si>
  <si>
    <t>1003606150811</t>
  </si>
  <si>
    <t>IM "Orhei Transport"</t>
  </si>
  <si>
    <t>or.Orhei, str. Vasile Lupu, 36</t>
  </si>
  <si>
    <t>1013606001556</t>
  </si>
  <si>
    <t>IM "Servicii in constructii a Consiliului raional Orhei"</t>
  </si>
  <si>
    <t>or.Orhei, str.Eliberarii, 172 a</t>
  </si>
  <si>
    <t>1003606001809</t>
  </si>
  <si>
    <t>IM "Prosper-Rural"</t>
  </si>
  <si>
    <t>rl.Orhei, s.Peresecina</t>
  </si>
  <si>
    <t>1014606002941</t>
  </si>
  <si>
    <t>IM "Complexul Sportiv raional Orhei"</t>
  </si>
  <si>
    <t>or.Orhei, str.Scrisul Latin, 13</t>
  </si>
  <si>
    <t>1007606008068</t>
  </si>
  <si>
    <t>IM "Orhei - Tur"</t>
  </si>
  <si>
    <t>or.Orhei, str. Mihai Eminescu, 2</t>
  </si>
  <si>
    <t>1004606003028</t>
  </si>
  <si>
    <t>IM "Servicii Comunale Pelivan"</t>
  </si>
  <si>
    <t>rl.Orhei, s.Pelivan</t>
  </si>
  <si>
    <t>1002606001961</t>
  </si>
  <si>
    <t>IM "Servicii comunal locative Malaiesti"</t>
  </si>
  <si>
    <t>rl.Orhei, s.Malaiesti</t>
  </si>
  <si>
    <t>1007606004989</t>
  </si>
  <si>
    <t>IM "Servicii Comunale Susleni"</t>
  </si>
  <si>
    <t>rl.Orhei, s.Susleni</t>
  </si>
  <si>
    <t>1008606003048</t>
  </si>
  <si>
    <t>IM "Servicii Comunale Pohrebeni"</t>
  </si>
  <si>
    <t>rl.Orhei, s.Pohrebeni</t>
  </si>
  <si>
    <t>1008606002672</t>
  </si>
  <si>
    <t>IM "Servicii comunale Peresecina"</t>
  </si>
  <si>
    <t>1007606007359</t>
  </si>
  <si>
    <t>IM "Servicii Comunal-Locative Clisova"</t>
  </si>
  <si>
    <t>rl.Orhei, s.Clisova</t>
  </si>
  <si>
    <t>1008606003484</t>
  </si>
  <si>
    <t>IM "Servicii Comunale Braviceni"</t>
  </si>
  <si>
    <t>rl.Orhei, s.Braviceni</t>
  </si>
  <si>
    <t>1008606002708</t>
  </si>
  <si>
    <t>IM "Servicii Comunale Putintei"</t>
  </si>
  <si>
    <t>rl.Orhei, s.Putintei</t>
  </si>
  <si>
    <t>1011606000430</t>
  </si>
  <si>
    <t>IM "Servicii Comunale Morozeni"</t>
  </si>
  <si>
    <t>rl.Orhei, s.Morozeni</t>
  </si>
  <si>
    <t>1009606005326</t>
  </si>
  <si>
    <t>IM "Servicii Comunale Cucuruzeni"</t>
  </si>
  <si>
    <t>rl.Orhei, s.Cucuruzeni</t>
  </si>
  <si>
    <t>1012606000079</t>
  </si>
  <si>
    <t>IM "Servicii Comunale Piatra"</t>
  </si>
  <si>
    <t>rl.Orhei, s.Piatra</t>
  </si>
  <si>
    <t>1012606001179</t>
  </si>
  <si>
    <t>IM "Servicii Comunale Chiperceni"</t>
  </si>
  <si>
    <t>rl.Orhei, s.Chiperceni</t>
  </si>
  <si>
    <t>1012606001766</t>
  </si>
  <si>
    <t>IM "Servicii Comunale Ivancea"</t>
  </si>
  <si>
    <t>rl.Orhei, s.Ivancea</t>
  </si>
  <si>
    <t>1012606001560</t>
  </si>
  <si>
    <t>IM "Servicii Comunale Donici"</t>
  </si>
  <si>
    <t>rl.Orhei, s.Donici</t>
  </si>
  <si>
    <t>1015606003749</t>
  </si>
  <si>
    <t>IM "Servicii Comunale Bulaiesti"</t>
  </si>
  <si>
    <t>rl.Orhei, s.Bulaiesti</t>
  </si>
  <si>
    <t>1012606003092</t>
  </si>
  <si>
    <t>IM "Servicii Comunale Vatici"</t>
  </si>
  <si>
    <t>rl.Orhei, s.Vatici</t>
  </si>
  <si>
    <t>1015606002589</t>
  </si>
  <si>
    <t>IM "Teleseu Servicii"</t>
  </si>
  <si>
    <t>rl.Orhei, s.Teleseu</t>
  </si>
  <si>
    <t>1016606001144</t>
  </si>
  <si>
    <t>Consiliul raional Rezina</t>
  </si>
  <si>
    <t>IM "Servicii Comunale Locative Tareuca"</t>
  </si>
  <si>
    <t>rl.Rezina, s.Tareuca</t>
  </si>
  <si>
    <t>1011606003615</t>
  </si>
  <si>
    <t>IM "servcom Peciste"</t>
  </si>
  <si>
    <t>rl.Rezina, s.Peciste</t>
  </si>
  <si>
    <t>1015606004403</t>
  </si>
  <si>
    <t>Întreprinderea Municipală CENTRUL STOMATOLOGIC RAIONAL REZINA</t>
  </si>
  <si>
    <t>or. Rezina, 27 August 7</t>
  </si>
  <si>
    <t>1013606004155</t>
  </si>
  <si>
    <t>IM "Servicom-Meseni"</t>
  </si>
  <si>
    <t>rl.Rezina, s.Meseni</t>
  </si>
  <si>
    <t>1013606001693</t>
  </si>
  <si>
    <t>IM "Cuizauca"</t>
  </si>
  <si>
    <t>rl.Rezina, s.Cuizauca</t>
  </si>
  <si>
    <t>1011606004209</t>
  </si>
  <si>
    <t>IM "Servicii Comunale Locative"</t>
  </si>
  <si>
    <t>or.Rezina, str.Dacia, 37</t>
  </si>
  <si>
    <t>1003606012829</t>
  </si>
  <si>
    <t>IM "Servicom - Mateuti"</t>
  </si>
  <si>
    <t>rl.Rezina, s.Mateuti</t>
  </si>
  <si>
    <t>1012606001180</t>
  </si>
  <si>
    <t>IM "Gordinesti"</t>
  </si>
  <si>
    <t>rl.Rezina, s.Gordinesti</t>
  </si>
  <si>
    <t>1002606000840</t>
  </si>
  <si>
    <t>IM "Servicii Comunale Locative Horodiste"</t>
  </si>
  <si>
    <t>rl.Rezina, s.Horodiste</t>
  </si>
  <si>
    <t>1012606000460</t>
  </si>
  <si>
    <t>Î.M. ”Servicii Comunale Pereni”</t>
  </si>
  <si>
    <t>rl. Rezina, s. Pereni</t>
  </si>
  <si>
    <t>1020606001741</t>
  </si>
  <si>
    <t>IM "Echimauti"</t>
  </si>
  <si>
    <t>rl.Rezina, s.Echimauti</t>
  </si>
  <si>
    <t>1012606000529</t>
  </si>
  <si>
    <t>IM "Cineseuti Servicii"</t>
  </si>
  <si>
    <t>rl.Rezina, s.Ciniseuti</t>
  </si>
  <si>
    <t>1012606001375</t>
  </si>
  <si>
    <t>IM "Piata Comerciala din Rezina"</t>
  </si>
  <si>
    <t>or.Rezina, str.Sciusev, 6/1</t>
  </si>
  <si>
    <t>1009606006574</t>
  </si>
  <si>
    <t>IM "Saharna"</t>
  </si>
  <si>
    <t>rl.Rezina, s.Saharna Noua</t>
  </si>
  <si>
    <t>1012606000747</t>
  </si>
  <si>
    <t>IM "Servicii Comunale Ghiduleni"</t>
  </si>
  <si>
    <t>rl.Rezina, s.Ghiduleni</t>
  </si>
  <si>
    <t>1012606000998</t>
  </si>
  <si>
    <t>Î.M. ”Servcom Păpăuți”</t>
  </si>
  <si>
    <t>rl. Rezina, s. Păpăuţi</t>
  </si>
  <si>
    <t>1014606002929</t>
  </si>
  <si>
    <t>Î.M. ”SERVICII COMUNALE IGNĂŢEI”</t>
  </si>
  <si>
    <t>rl. Rezina, s. Ignăţei</t>
  </si>
  <si>
    <t>1012606003760</t>
  </si>
  <si>
    <t>IM "Biroul de proiectari, prospectiuni si servicii"</t>
  </si>
  <si>
    <t>or.Rezina, str.27 August, 1</t>
  </si>
  <si>
    <t>1004606003051</t>
  </si>
  <si>
    <t>IM "Otac Servicii"</t>
  </si>
  <si>
    <t>rl.Rezina, s. Otac</t>
  </si>
  <si>
    <t>1008606007219</t>
  </si>
  <si>
    <t>IM "Rezina Tur"</t>
  </si>
  <si>
    <t>or.Rezina, str.Pacii, nr.63</t>
  </si>
  <si>
    <t>1005606002969</t>
  </si>
  <si>
    <t>Consiliul raional Riscani</t>
  </si>
  <si>
    <t>IM "Centrul Stomatologic raional Riscani"</t>
  </si>
  <si>
    <t>rl.Riscani, str.Testimiteanu</t>
  </si>
  <si>
    <t>1013602004696</t>
  </si>
  <si>
    <t>IM "Riscani Agrotrade"</t>
  </si>
  <si>
    <t>or.Riscani, str.Independentei, 38</t>
  </si>
  <si>
    <t>1017602009149</t>
  </si>
  <si>
    <t>IM Publicatia periodica a Consiliului raional Riscani "Eveniment-Actual"</t>
  </si>
  <si>
    <t>or.Riscani, str.Independentei, 38(44), etaj.4, bir.51</t>
  </si>
  <si>
    <t>1004602002089</t>
  </si>
  <si>
    <t>IM "Prim Servicii Racaria"</t>
  </si>
  <si>
    <t>rl.Riscani, s.Racaria</t>
  </si>
  <si>
    <t>1009602005890</t>
  </si>
  <si>
    <t>IM "Comunservice Nihoreni"</t>
  </si>
  <si>
    <t>rl.Riscani, s.Hihoreni</t>
  </si>
  <si>
    <t>1008602009318</t>
  </si>
  <si>
    <t>IM "Apa-Canal Sturzeni"</t>
  </si>
  <si>
    <t>rl.Riscani, s.Sturzeni</t>
  </si>
  <si>
    <t>1007602005449</t>
  </si>
  <si>
    <t>IM "Corlateni Servcom"</t>
  </si>
  <si>
    <t>rl.Riscani, s.Corlateni</t>
  </si>
  <si>
    <t>1006602010932</t>
  </si>
  <si>
    <t>IM "Servicii Grinauti"</t>
  </si>
  <si>
    <t>rl.Riscani, s.Grinauti</t>
  </si>
  <si>
    <t>1015602002054</t>
  </si>
  <si>
    <t>IM "Apa-Canal Braniste"</t>
  </si>
  <si>
    <t>rl.Riscani, s.Braniste</t>
  </si>
  <si>
    <t>1004602001543</t>
  </si>
  <si>
    <t>IM "Gospodaria Comunala Inovatie Galaseni"</t>
  </si>
  <si>
    <t>rl.Riscani, s.Galaseni</t>
  </si>
  <si>
    <t>1012602004242</t>
  </si>
  <si>
    <t>IM "Mihaileni -Service"</t>
  </si>
  <si>
    <t>rl.Riscani, s.Mihaileni</t>
  </si>
  <si>
    <t>1011602005943</t>
  </si>
  <si>
    <t>IM "Spiri-Vlad-Service"</t>
  </si>
  <si>
    <t>rl.Riscani, s.Horodiste</t>
  </si>
  <si>
    <t>1009602001478</t>
  </si>
  <si>
    <t>IM "Saptebani Servicii"</t>
  </si>
  <si>
    <t>rl.Riscani, s.Saptebani</t>
  </si>
  <si>
    <t>1013602001835</t>
  </si>
  <si>
    <t>IM "Servicom Alunis"</t>
  </si>
  <si>
    <t>rl.Riscani, s.Alunis</t>
  </si>
  <si>
    <t>1016602003678</t>
  </si>
  <si>
    <t>IM "Moara Ladului"</t>
  </si>
  <si>
    <t>rl.Riscani, s.Zaicani</t>
  </si>
  <si>
    <t>1003602021445</t>
  </si>
  <si>
    <t>IM "Prim-service-Malinovscoe"</t>
  </si>
  <si>
    <t>rl.Riscani, s.Malinovscoe</t>
  </si>
  <si>
    <t>1010602003263</t>
  </si>
  <si>
    <t>IM "Pro-Varatic"</t>
  </si>
  <si>
    <t>rl.Riscani, s.Varatic</t>
  </si>
  <si>
    <t>1007602010283</t>
  </si>
  <si>
    <t>IM "Gospadaria Comunala Riscani"</t>
  </si>
  <si>
    <t>or.Riscani, str.Mihai Eminescu, 4</t>
  </si>
  <si>
    <t>1012602000174</t>
  </si>
  <si>
    <t>IM"Apa Canal Costesti"</t>
  </si>
  <si>
    <t>rl.Riscani, or.Costesti, str.Stefan cel Mare, 16/1</t>
  </si>
  <si>
    <t>1003602151865</t>
  </si>
  <si>
    <t>IM "Duruitoarea Noua"</t>
  </si>
  <si>
    <t>rl.Riscani, s.Duruitoarea Noua</t>
  </si>
  <si>
    <t>1007602003098</t>
  </si>
  <si>
    <t>IM "Pociumbeni Service"</t>
  </si>
  <si>
    <t>rl.Riscani, s.Pociumbeni</t>
  </si>
  <si>
    <t>1017602000825</t>
  </si>
  <si>
    <t>IM "Apa Canal Petruseni"</t>
  </si>
  <si>
    <t>rl.Riscani, s.Petruseni</t>
  </si>
  <si>
    <t>1015602004575</t>
  </si>
  <si>
    <t>IM "Viitorul Singureni"</t>
  </si>
  <si>
    <t>rl.Riscani, s.Singureni</t>
  </si>
  <si>
    <t>1013602002201</t>
  </si>
  <si>
    <t>IM "Salubricom Expert"</t>
  </si>
  <si>
    <t>1014602004073</t>
  </si>
  <si>
    <t>IM "Biroul de proiectare, prospectare si servicii a arhitectorului sef Riscani"</t>
  </si>
  <si>
    <t>or.Riscani, str.Independentei, 36</t>
  </si>
  <si>
    <t>1003602021135</t>
  </si>
  <si>
    <t>IM "Salubrizare Costesti"</t>
  </si>
  <si>
    <t>rl.Riscani, or.Costesti, str. Prieteniei, 10</t>
  </si>
  <si>
    <t>1012602000082</t>
  </si>
  <si>
    <t>IM "Boroseni-Service"</t>
  </si>
  <si>
    <t>rl.Riscani, s.Boroseni</t>
  </si>
  <si>
    <t>1017602001969</t>
  </si>
  <si>
    <t>IM "Izvorul Recea"</t>
  </si>
  <si>
    <t>rl.Riscani, s.Recea</t>
  </si>
  <si>
    <t>1017602014466</t>
  </si>
  <si>
    <t>IM "Asociatia Pietelor"</t>
  </si>
  <si>
    <t>or.Riscani, str.Independentei, 10</t>
  </si>
  <si>
    <t>1016602006059</t>
  </si>
  <si>
    <t>IM "Clubul de fotbal din Riscani"</t>
  </si>
  <si>
    <t>or.Riscani, str.Independentei, 60</t>
  </si>
  <si>
    <t>1008602005505</t>
  </si>
  <si>
    <t>Consiliul raional Singerei</t>
  </si>
  <si>
    <t>IM "Prim Draganesti"</t>
  </si>
  <si>
    <t>rl.Singerei, s. Draganesti</t>
  </si>
  <si>
    <t>1011602005404</t>
  </si>
  <si>
    <t>IM "Piata comerciala Singerei"</t>
  </si>
  <si>
    <t>or.Singerei, str.Independentei, 124</t>
  </si>
  <si>
    <t>1004602002403</t>
  </si>
  <si>
    <t>IM "Directia de productie a gospodariei comunale si locuinte Singerei"</t>
  </si>
  <si>
    <t>or.Singerei, str.Viilor 11</t>
  </si>
  <si>
    <t>1004602008368</t>
  </si>
  <si>
    <t>IM "Directia de Productie a Gospodariei Comunale si Locuinte Biruinta"</t>
  </si>
  <si>
    <t>rl.Singerei, or.Biruinta, str.Independentei, 13</t>
  </si>
  <si>
    <t>1005602001779</t>
  </si>
  <si>
    <t>IM "Apa-Flaminzeni-Coscodeni"</t>
  </si>
  <si>
    <t>rl.Singerei, s.Coscodeni</t>
  </si>
  <si>
    <t>1013602002049</t>
  </si>
  <si>
    <t>IM "Apa-Vlad-Dumbravita"</t>
  </si>
  <si>
    <t>rl.Singerei, s.Dumbravita</t>
  </si>
  <si>
    <t>1009602000954</t>
  </si>
  <si>
    <t>IM "Indmetalcongaz"</t>
  </si>
  <si>
    <t>or.Singerei, str.Independentei, 124 'a'</t>
  </si>
  <si>
    <t>1004602008852</t>
  </si>
  <si>
    <t>IM "Centrul Stomatologic Raional Singerei"</t>
  </si>
  <si>
    <t>or.Singerei, str.Testimiteanu, 9</t>
  </si>
  <si>
    <t>1014602001588</t>
  </si>
  <si>
    <t>Î.M. ”SALUBSINCOMSERV”</t>
  </si>
  <si>
    <t>rl. Sîngerei, s. Sîngereii Noi, str. Biruinţei, 7</t>
  </si>
  <si>
    <t>1022602002629</t>
  </si>
  <si>
    <t>IM Directia de productie "Apa-Canal" Singerei</t>
  </si>
  <si>
    <t>or.Singerei, str.Independentei, 10</t>
  </si>
  <si>
    <t>1003602150994</t>
  </si>
  <si>
    <t>IM "Grigoreuca - Licurici"</t>
  </si>
  <si>
    <t>rl.Singerei, s.Grigoreuca</t>
  </si>
  <si>
    <t>1005602007298</t>
  </si>
  <si>
    <t>IM "Servcom-Chiscareni"</t>
  </si>
  <si>
    <t>rl. Singerei, s.Chiscareni</t>
  </si>
  <si>
    <t>1007602009311</t>
  </si>
  <si>
    <t>Î.M. ”Apă Potabilă -Bursuceni”</t>
  </si>
  <si>
    <t>rl. Singerei, s. Bursuceni</t>
  </si>
  <si>
    <t>1015602000418</t>
  </si>
  <si>
    <t>Î.M. ”Meleagul Strămoșesc”</t>
  </si>
  <si>
    <t>rl. Singerei, s. Rădoaia</t>
  </si>
  <si>
    <t>1020602001743</t>
  </si>
  <si>
    <t>IM "Biroul de proiectare si sistematizare Singerei"</t>
  </si>
  <si>
    <t>or.Singerei, str.B.Lautaru 29</t>
  </si>
  <si>
    <t>1003602021397</t>
  </si>
  <si>
    <t>Consiliul raional Soldanesti</t>
  </si>
  <si>
    <t>IM "Climauti Service"</t>
  </si>
  <si>
    <t>rl.Soldanesti, s.Climautii de Jos</t>
  </si>
  <si>
    <t>1015606002384</t>
  </si>
  <si>
    <t>IM "Regia Apa Soldanesti"</t>
  </si>
  <si>
    <t>or.Soldanesti, str.Pacii, 29A</t>
  </si>
  <si>
    <t>1007606005218</t>
  </si>
  <si>
    <t>IM "Sercom"</t>
  </si>
  <si>
    <t>or.Soldanesti, str.31 August,7</t>
  </si>
  <si>
    <t>29462746</t>
  </si>
  <si>
    <t>IM "Moara Pohoarna"</t>
  </si>
  <si>
    <t>rl.Soldanesti, s.Pohoarna</t>
  </si>
  <si>
    <t>1004606006074</t>
  </si>
  <si>
    <t>IM "Biroul de proiectare si sistematizare al raionului Soldanesti"</t>
  </si>
  <si>
    <t>or.Soldanesti, str.31 August</t>
  </si>
  <si>
    <t>1007606007304</t>
  </si>
  <si>
    <t>IM "Servicii comunal-locative Cotiujenii Mari"</t>
  </si>
  <si>
    <t>rl.Soldanesti, s.Cotiujenii Mari</t>
  </si>
  <si>
    <t>1007606007315</t>
  </si>
  <si>
    <t>IM "Samascani Servicii"</t>
  </si>
  <si>
    <t>rl.Soldanesti, s.Samascani</t>
  </si>
  <si>
    <t>1014606001184</t>
  </si>
  <si>
    <t>IM "Servicii Comunale Cobilea"</t>
  </si>
  <si>
    <t>rl.Soldanesti, s.Cobilea</t>
  </si>
  <si>
    <t>1012606003531</t>
  </si>
  <si>
    <t>IM "Servicii Comunale Raspopeni"</t>
  </si>
  <si>
    <t>rl.Soldanesti, s. Raspopeni</t>
  </si>
  <si>
    <t>1020600001693</t>
  </si>
  <si>
    <t>IM "Centrul Stomatologic Raional Soldanesti"</t>
  </si>
  <si>
    <t>or.Soldanesti, str. Testimiteanu, 11</t>
  </si>
  <si>
    <t>1013606004144</t>
  </si>
  <si>
    <t>Consiliul raional Soroca</t>
  </si>
  <si>
    <t>IM "Parvolina"</t>
  </si>
  <si>
    <t>rl.Soroca, s.Parcani</t>
  </si>
  <si>
    <t>1007607005938</t>
  </si>
  <si>
    <t>IM "Hoterm-Servicii"</t>
  </si>
  <si>
    <t>or.Soroca, str.Stefan cel Mare, 5</t>
  </si>
  <si>
    <t>1003607011807</t>
  </si>
  <si>
    <t>IM "Soroceanca"</t>
  </si>
  <si>
    <t>or.Soroca, str.M. Cibotaru, 27</t>
  </si>
  <si>
    <t>1003607000544</t>
  </si>
  <si>
    <t>IM "Directia Gospodariei Locativ-Comunale"</t>
  </si>
  <si>
    <t>or.Soroca, str.M. Malamud, 30</t>
  </si>
  <si>
    <t>1003607017603</t>
  </si>
  <si>
    <t>IM "Cremsocbal"</t>
  </si>
  <si>
    <t>rl.Soroca, s.Cremenciug</t>
  </si>
  <si>
    <t>1003607006133</t>
  </si>
  <si>
    <t>IM "Interproiect"</t>
  </si>
  <si>
    <t>1003607011829</t>
  </si>
  <si>
    <t>IM "Sor-Avia-Trans"</t>
  </si>
  <si>
    <t>rl.Soroca, s.Cosauti</t>
  </si>
  <si>
    <t>1006607002239</t>
  </si>
  <si>
    <t>IM "Sorkromarh"</t>
  </si>
  <si>
    <t>30768844</t>
  </si>
  <si>
    <t>IM "Cariera Egoreni"</t>
  </si>
  <si>
    <t>rl.Soroca, s.Egoreni</t>
  </si>
  <si>
    <t>1006607004026</t>
  </si>
  <si>
    <t>IM "Cosauti"</t>
  </si>
  <si>
    <t>1007607008087</t>
  </si>
  <si>
    <t>Centrul de turism international "Soroca"</t>
  </si>
  <si>
    <t>or.Soroca, str.Independentei, 54</t>
  </si>
  <si>
    <t>167070</t>
  </si>
  <si>
    <t>IM "Tatarauca-Service"</t>
  </si>
  <si>
    <t>rl.Soroca, s. Tatarauca Veche</t>
  </si>
  <si>
    <t>1012607000869</t>
  </si>
  <si>
    <t>IM "Centrul Stomatologic Raional Soroca"</t>
  </si>
  <si>
    <t>or.Soroca, str.Dmitri Cantemir, 27</t>
  </si>
  <si>
    <t>1013607003085</t>
  </si>
  <si>
    <t>Consiliul raional Stefan Voda</t>
  </si>
  <si>
    <t>IM "ECO Purcari"</t>
  </si>
  <si>
    <t>rl.Stefan Voda, s.Purcari</t>
  </si>
  <si>
    <t>1014608000365</t>
  </si>
  <si>
    <t>IM "Centrul stomatologic raional Stefan Voda"</t>
  </si>
  <si>
    <t>or.Stefan Voda, str.Testimiteanu, 2</t>
  </si>
  <si>
    <t>1013608001240</t>
  </si>
  <si>
    <t>IM Directia de productie "Apa-Canal"</t>
  </si>
  <si>
    <t>or.Stefan Voda, str.Industriala, 2</t>
  </si>
  <si>
    <t>1004608001567</t>
  </si>
  <si>
    <t>IM Gospodaria comunala "Olan Service"</t>
  </si>
  <si>
    <t>rl.Stefan Voda, s.Olanesti, str.Alexandru cel Bun, 68</t>
  </si>
  <si>
    <t>1009608001849</t>
  </si>
  <si>
    <t>IM "Izvorul Vietii"</t>
  </si>
  <si>
    <t>rl.Stefan Voda, s. Volontiri</t>
  </si>
  <si>
    <t>1006608002409</t>
  </si>
  <si>
    <t>IM "Servcom Popeasca"</t>
  </si>
  <si>
    <t>rl.Stefan Voda, s.Popeasca</t>
  </si>
  <si>
    <t>1015608001336</t>
  </si>
  <si>
    <t>IM "Apa si Salubrizare"</t>
  </si>
  <si>
    <t>rl.Stefan Voda, s.Rascaieti</t>
  </si>
  <si>
    <t>1008608001635</t>
  </si>
  <si>
    <t>IM "Harison-Serv"</t>
  </si>
  <si>
    <t>rl.Stefan Voda, s.Caplani</t>
  </si>
  <si>
    <t>1011608001280</t>
  </si>
  <si>
    <t>IM "Lumen Ermoclia"</t>
  </si>
  <si>
    <t>rl.Stefan Voda, s.Ermoclia</t>
  </si>
  <si>
    <t>1014608001524</t>
  </si>
  <si>
    <t>IM "Cioburciu-Service"</t>
  </si>
  <si>
    <t>rl.Stefan Voda, s.Cioburciu</t>
  </si>
  <si>
    <t>1011608001383</t>
  </si>
  <si>
    <t>IM "Gospodaria comunala Talmaza"</t>
  </si>
  <si>
    <t>rl.Stefan Voda, s.Talmaza</t>
  </si>
  <si>
    <t>1008608001521</t>
  </si>
  <si>
    <t>IM "Apsalub"</t>
  </si>
  <si>
    <t>rl.Stefan Voda, s.Festelita</t>
  </si>
  <si>
    <t>1006608001000</t>
  </si>
  <si>
    <t>IM "Servicii Comunale Festelita-Marianca de Jos"</t>
  </si>
  <si>
    <t>1017608000458</t>
  </si>
  <si>
    <t>IM "Biroul de proiectari, prospectiuni si servicii Stefan Voda"</t>
  </si>
  <si>
    <t>or.Stefan Voda, str.Libertatii, 1</t>
  </si>
  <si>
    <t>1003608150848</t>
  </si>
  <si>
    <t>Întreprinderea Municipală SERVCOM-COPCEAC</t>
  </si>
  <si>
    <t>rl. Ştefan Vodă, s. Copceac, Păcii</t>
  </si>
  <si>
    <t>1017608001798</t>
  </si>
  <si>
    <t>Consiliul raional Straseni (Aparatul Presedintelui raionului Straseni)</t>
  </si>
  <si>
    <t>IM "Serv-Com-Romanesti"</t>
  </si>
  <si>
    <t>rl.Straseni, s.Romanesti</t>
  </si>
  <si>
    <t>1009600041249</t>
  </si>
  <si>
    <t>IM "Salubr Cojusna"</t>
  </si>
  <si>
    <t>rl.Straseni, s.Cojusna, str.Mihai Viteazul, 225</t>
  </si>
  <si>
    <t>1010600031501</t>
  </si>
  <si>
    <t>IM "Gospodaria Comunala Galesti"</t>
  </si>
  <si>
    <t>rl.Straseni, s.Galesti</t>
  </si>
  <si>
    <t>1011600033133</t>
  </si>
  <si>
    <t>IM "Apa Canal Straseni"</t>
  </si>
  <si>
    <t>or.Straseni, str.Victor Craiescu, 1A</t>
  </si>
  <si>
    <t>1003600129174</t>
  </si>
  <si>
    <t>IM "Salub Siret"</t>
  </si>
  <si>
    <t>rl.Straseni, s.Siret</t>
  </si>
  <si>
    <t>1010600006606</t>
  </si>
  <si>
    <t>IM "Centrul stomatologic raional Straseni"</t>
  </si>
  <si>
    <t>or.Straseni, str.Stefan cel Mare, 30</t>
  </si>
  <si>
    <t>1013600040171</t>
  </si>
  <si>
    <t>Î.M. ”Gospodăria Comunală Pănășești”</t>
  </si>
  <si>
    <t>rl. Străşeni, s. Pănăşeşti, Ştefan cel Mare, 53</t>
  </si>
  <si>
    <t>1019600011236</t>
  </si>
  <si>
    <t>IM "Asociatia raionala de producere si prestari servicii din Straseni"</t>
  </si>
  <si>
    <t>or.Straseni, str.Stefan cel Mare, 109</t>
  </si>
  <si>
    <t>1005600013105</t>
  </si>
  <si>
    <t>IM "Apa Canal Radrazam"</t>
  </si>
  <si>
    <t>rl.Straseni, s.Radeni</t>
  </si>
  <si>
    <t>1010600015460</t>
  </si>
  <si>
    <t>IM "Gospodaria Comunala Straseni"</t>
  </si>
  <si>
    <t>or.Straseni, str. Stefan cel Mare, 134</t>
  </si>
  <si>
    <t>1011600041978</t>
  </si>
  <si>
    <t>Î.M. ”Gospodăria comunală Vorniceni”</t>
  </si>
  <si>
    <t>rl. Străşeni, s. Vorniceni</t>
  </si>
  <si>
    <t>1016600042512</t>
  </si>
  <si>
    <t>Consiliul raional Taraclia</t>
  </si>
  <si>
    <t>Î.M. ”VINASCOM”</t>
  </si>
  <si>
    <t>rl. Taraclia, s. Vinogradovca, Proletarskaia, 1</t>
  </si>
  <si>
    <t>1007603002618</t>
  </si>
  <si>
    <t>Î.M. ”UNISERV-COM”</t>
  </si>
  <si>
    <t>rl. Taraclia, s. Vinogradovca, Komsomolskaia, 7</t>
  </si>
  <si>
    <t>1016603003620</t>
  </si>
  <si>
    <t>Publicatia periodica ziarul "Svet"</t>
  </si>
  <si>
    <t>or.Taraclia, str.Sovetscaia, 59</t>
  </si>
  <si>
    <t>1003610002539</t>
  </si>
  <si>
    <t>Zona Antreprenoriatului Liber "Taraclia"</t>
  </si>
  <si>
    <t>or.Taraclia, str.Zavodscaia, 9</t>
  </si>
  <si>
    <t>1004610000211</t>
  </si>
  <si>
    <t>Zona Antreprenoriatului Liber "Tvardita"</t>
  </si>
  <si>
    <t>or.Taraclia, s.Tvardita</t>
  </si>
  <si>
    <t>1003610002919</t>
  </si>
  <si>
    <t>Întreprinderea Municipală CENTRUL STOMATOLOGIC AL RAIONULUI TARACLIA</t>
  </si>
  <si>
    <t>or. Taraclia, Cotovschi 2</t>
  </si>
  <si>
    <t>1013603003065</t>
  </si>
  <si>
    <t>IM "Apa-Canal Taraclia"</t>
  </si>
  <si>
    <t>or.Taraclia, str.Voczalinaia, 73</t>
  </si>
  <si>
    <t>1002610000099</t>
  </si>
  <si>
    <t>Întreprinderea Municipală TVARDISAN</t>
  </si>
  <si>
    <t>s. Tvardiţa, Dimitrov 4</t>
  </si>
  <si>
    <t>1005603003828</t>
  </si>
  <si>
    <t>IM "Izvor-Melen"</t>
  </si>
  <si>
    <t>rl.Taraclia, s.Budei</t>
  </si>
  <si>
    <t>1007603004885</t>
  </si>
  <si>
    <t>Întreprinderea Municipală APĂ ALBOTA</t>
  </si>
  <si>
    <t>s. Albota De Jos, Iubileinaia</t>
  </si>
  <si>
    <t>1017603000257</t>
  </si>
  <si>
    <t>IM "Valea Sanatatii"</t>
  </si>
  <si>
    <t>rl.Taraclia, s.Valea Perjei, str.Lenin, 172</t>
  </si>
  <si>
    <t>1008603002017</t>
  </si>
  <si>
    <t>Î. M. ”RECENIŢA”</t>
  </si>
  <si>
    <t xml:space="preserve">rl. Taraclia, s. Cairaclia, Lenin, 61, </t>
  </si>
  <si>
    <t>1008603001054</t>
  </si>
  <si>
    <t>Î. M. ”CORT-COM”</t>
  </si>
  <si>
    <t>rl. Taraclia, s. Corten, Kirov, 8A</t>
  </si>
  <si>
    <t>1011603002880</t>
  </si>
  <si>
    <t>Întreprinderea Municipală APĂ-CEALÎC</t>
  </si>
  <si>
    <t>Rl. Taraclia, s. Cealîc, str. Bulgară, 6, bl. a</t>
  </si>
  <si>
    <t>1020603006217</t>
  </si>
  <si>
    <t>Întreprinderea Municipală SERV-NOVOSIOLOVCA</t>
  </si>
  <si>
    <t>rl. Taraclia, s. Novosiolovca</t>
  </si>
  <si>
    <t>1016603003044</t>
  </si>
  <si>
    <t>Întreprinderea Municipală TERMOTRANS TARACLIA</t>
  </si>
  <si>
    <t>rl.Taraclia, or. Taraclia, General Inzov, 2</t>
  </si>
  <si>
    <t>1022603001272</t>
  </si>
  <si>
    <t>Întreprinderea Municipală IZVORUL ALBOTEI</t>
  </si>
  <si>
    <t>rl. Taraclia, s. Albota De Sus</t>
  </si>
  <si>
    <t>1009603004384</t>
  </si>
  <si>
    <t>Consiliul raional Telenesti</t>
  </si>
  <si>
    <t>IM "Serviciul de salubrizare Telenesti"</t>
  </si>
  <si>
    <t>or. Telenesti, str. 31 August, nr.8</t>
  </si>
  <si>
    <t>1009606004488</t>
  </si>
  <si>
    <t>IM "Servicii comunale Pistruieni"</t>
  </si>
  <si>
    <t>rl.Telenesti, s. Pistruieni</t>
  </si>
  <si>
    <t>1015606001022</t>
  </si>
  <si>
    <t>or.Telenesti, str.  31 August, 11</t>
  </si>
  <si>
    <t>1005606002660</t>
  </si>
  <si>
    <t>IM "Centrul Stomatologic raional Telenesti"</t>
  </si>
  <si>
    <t>or.Telenesti, str.Stefan cel Mare</t>
  </si>
  <si>
    <t>1013606003952</t>
  </si>
  <si>
    <t>Consiliul raional Ungheni</t>
  </si>
  <si>
    <t>IM "Biroul de proiectari, arhitectura si sistematizari raional Ungheni"</t>
  </si>
  <si>
    <t>or.Ungheni, str.Nationala, 11</t>
  </si>
  <si>
    <t>1003609014880</t>
  </si>
  <si>
    <t>IM "Gospodaria comunala si de salubritate Costuleni"</t>
  </si>
  <si>
    <t>rl.Ungheni, s.Costuleni</t>
  </si>
  <si>
    <t>1008609001768</t>
  </si>
  <si>
    <t>IM "Apa-Ungheni"</t>
  </si>
  <si>
    <t>or.Ungheni, str.Nationala, 9</t>
  </si>
  <si>
    <t>1011609000903</t>
  </si>
  <si>
    <t>IM "Servicii comunale Todiresti"</t>
  </si>
  <si>
    <t>rl.Ungheni, s.Toditesti</t>
  </si>
  <si>
    <t>1013609000701</t>
  </si>
  <si>
    <t>IM "Servicii Comunale Boghenii Noi"</t>
  </si>
  <si>
    <t>rl.Ungheni, s.Boghenii Noi</t>
  </si>
  <si>
    <t>2001036217596</t>
  </si>
  <si>
    <t>IM "Servicom - Bumbata"</t>
  </si>
  <si>
    <t>rl.Ungheni, s.Bumbata</t>
  </si>
  <si>
    <t>1016609003530</t>
  </si>
  <si>
    <t>IM "Apa Canal Ungheni"</t>
  </si>
  <si>
    <t>or.Ungheni, str.Nationala 2</t>
  </si>
  <si>
    <t>1002609000747</t>
  </si>
  <si>
    <t>IM "Regia Apa-Canal"</t>
  </si>
  <si>
    <t>rl.Ungheni, or.Cornesti, str.A.Russo, 1</t>
  </si>
  <si>
    <t>1005609002096</t>
  </si>
  <si>
    <t>IM "Servcom-Petresti"</t>
  </si>
  <si>
    <t>rl.Ungheni, s.Petresti</t>
  </si>
  <si>
    <t>1008609001137</t>
  </si>
  <si>
    <t>IM "Apa Drujba"</t>
  </si>
  <si>
    <t>rl.Ungheni, s.Drujba</t>
  </si>
  <si>
    <t>1012609000025</t>
  </si>
  <si>
    <t>IM "Apa Condratesti"</t>
  </si>
  <si>
    <t>rl.Ungheni, s.Condratesti</t>
  </si>
  <si>
    <t>1012609001491</t>
  </si>
  <si>
    <t>IM "Servicii Comunale Busila"</t>
  </si>
  <si>
    <t>rl.Ungheni, s.Busila</t>
  </si>
  <si>
    <t>1012609003381</t>
  </si>
  <si>
    <t>IM "Servicii comunale Valea Mare"</t>
  </si>
  <si>
    <t>rl.Ungheni, s.Valea Mare</t>
  </si>
  <si>
    <t>1013609000631</t>
  </si>
  <si>
    <t>IM "Centrul Stomatologic raional Ungheni"</t>
  </si>
  <si>
    <t>or.Ungheni, str. Nationala, 37</t>
  </si>
  <si>
    <t>1013609002875</t>
  </si>
  <si>
    <t>IM "Serviceprim-Chirileni"</t>
  </si>
  <si>
    <t>rl.Ungheni, s.Chirileni</t>
  </si>
  <si>
    <t>1008609004910</t>
  </si>
  <si>
    <t>IM "Servicii comunale Ungheni"</t>
  </si>
  <si>
    <t>or.Ungheni, str.Alexandru cel Bun, 1</t>
  </si>
  <si>
    <t>1008609004415</t>
  </si>
  <si>
    <t>IM "Biroul de proiectari, arhitectura si sitematizari mun. Ungheni"</t>
  </si>
  <si>
    <t>1008609002123</t>
  </si>
  <si>
    <t>IM "Servicii comunale Negurenii Vechi"</t>
  </si>
  <si>
    <t>rl.Ungheni, s.Negurenii Vechi</t>
  </si>
  <si>
    <t>1013609002222</t>
  </si>
  <si>
    <t>IM "Serviceprim - Agronomovca"</t>
  </si>
  <si>
    <t>rl.Ungheni, s.Agronomovca</t>
  </si>
  <si>
    <t>1014609001196</t>
  </si>
  <si>
    <t>IM "Apa - comuna Floritoaia Veche"</t>
  </si>
  <si>
    <t>rl.Ungheni, s.Floritoaia Veche</t>
  </si>
  <si>
    <t>1015609002282</t>
  </si>
  <si>
    <t>IM "Apa-San-Sinesti"</t>
  </si>
  <si>
    <t>rl.Ungheni, s.Sinesti</t>
  </si>
  <si>
    <t>1015609000521</t>
  </si>
  <si>
    <t>IM "Apa-comuna Manoilesti"</t>
  </si>
  <si>
    <t>rl.Ungheni, s.Vulpesti</t>
  </si>
  <si>
    <t>1015609002260</t>
  </si>
  <si>
    <t>IM "Salubritate Ungheni"</t>
  </si>
  <si>
    <t>or.Ungheni, str. Lacului, 1</t>
  </si>
  <si>
    <t>1008609004426</t>
  </si>
  <si>
    <t>IM "Servicii comunale Cetireni"</t>
  </si>
  <si>
    <t>rl.Ungheni, s.Cetireni</t>
  </si>
  <si>
    <t>1013609001155</t>
  </si>
  <si>
    <t>Primaria mun.Balti</t>
  </si>
  <si>
    <t>IM "Casa Limbilor"</t>
  </si>
  <si>
    <t>mun.Balti, str.Moscovei, 13</t>
  </si>
  <si>
    <t>1003602022981</t>
  </si>
  <si>
    <t>IM "Gospodaria locativ-comunala Balti"</t>
  </si>
  <si>
    <t>or.Balti, str.I.Franco, 19</t>
  </si>
  <si>
    <t>1011602002366</t>
  </si>
  <si>
    <t>IM "Amenajarea Teritoriului si Spatii Verzi Balti"</t>
  </si>
  <si>
    <t>or Balti, str.Moscovei, 19</t>
  </si>
  <si>
    <t>1011602002399</t>
  </si>
  <si>
    <t>IM "Directia de troleibuze din Balti"</t>
  </si>
  <si>
    <t>mun.Balti, str.Decebal 132</t>
  </si>
  <si>
    <t>1003602150123</t>
  </si>
  <si>
    <t>IM "Directia reparatii si constructii drumuri Balti"</t>
  </si>
  <si>
    <t>or.Balti, str.Decebal, 126</t>
  </si>
  <si>
    <t>1011602002506</t>
  </si>
  <si>
    <t>IM "Regia Apa-Canal Balti" in proces de insolvabilitate</t>
  </si>
  <si>
    <t>mun.Balti, str.Cearupin, 1</t>
  </si>
  <si>
    <t>1003602011868</t>
  </si>
  <si>
    <t>IM "Directia de constructii capitale comanditar unic Balti"</t>
  </si>
  <si>
    <t>mun.Balti, str.Pacii, 38</t>
  </si>
  <si>
    <t>1002602005237</t>
  </si>
  <si>
    <t>IM "Hotelul Balti"</t>
  </si>
  <si>
    <t>mun.Balti, str. Mihail Sadoveanu, 1</t>
  </si>
  <si>
    <t>1002602004012</t>
  </si>
  <si>
    <t>IM "Asociatia Pietelor din Balti"</t>
  </si>
  <si>
    <t>mun.Balti, str.Libertatii, 2</t>
  </si>
  <si>
    <t>1003602007261</t>
  </si>
  <si>
    <t>IM "Aprovizionare"</t>
  </si>
  <si>
    <t>mun.Balti, str.Libertatii, 16</t>
  </si>
  <si>
    <t>1004602000096</t>
  </si>
  <si>
    <t>IM "Directia specializata de antrepriza pentru reparatii si constructii nr. 2 Balti"</t>
  </si>
  <si>
    <t>mun.Balti, str.T. Vladimirescu, 39</t>
  </si>
  <si>
    <t>1003602150329</t>
  </si>
  <si>
    <t>IM "Prima-Clar"</t>
  </si>
  <si>
    <t>or.Balti, str.Independentei 1</t>
  </si>
  <si>
    <t>43516</t>
  </si>
  <si>
    <t>IM "Fotbal Club Balti"</t>
  </si>
  <si>
    <t>mun.Balti, str.V.Alecsandri 8</t>
  </si>
  <si>
    <t>1002602001424</t>
  </si>
  <si>
    <t>IM "Stadionul Olimpia"</t>
  </si>
  <si>
    <t>mun.Balti, str.Kievului, 155</t>
  </si>
  <si>
    <t>1003602014113</t>
  </si>
  <si>
    <t>IM "Centrul de studiere a limbilor "Limba noastra"</t>
  </si>
  <si>
    <t>mun.Balti, str.Sadoveanu 1</t>
  </si>
  <si>
    <t>1005602002156</t>
  </si>
  <si>
    <t>IM "Redactia ziarului "Vocea Baltilor"</t>
  </si>
  <si>
    <t>mun.Balti, str.Puskin, 29</t>
  </si>
  <si>
    <t>1003602150237</t>
  </si>
  <si>
    <t>IM "Biroul arhitectuara si sistematizare"</t>
  </si>
  <si>
    <t>mun.Balti, str.Independentei, 1</t>
  </si>
  <si>
    <t>1002602004942</t>
  </si>
  <si>
    <t>Primaria mun. Chisinau</t>
  </si>
  <si>
    <t>IM "Centrul Editorial Poligrafic Chisinau-Prim"</t>
  </si>
  <si>
    <t>mun.Chisinau, str.31 August, 63</t>
  </si>
  <si>
    <t>1004600057720</t>
  </si>
  <si>
    <t>IM "Institutul municipal de proiectari "Chisinauproiect"</t>
  </si>
  <si>
    <t>mun.Chisinau, str.M.Costin, 17/2</t>
  </si>
  <si>
    <t>1003600098931</t>
  </si>
  <si>
    <t>IM "Regia transport electric"</t>
  </si>
  <si>
    <t>mun.Chisinau, str.Mitr.Dosoftei, 146</t>
  </si>
  <si>
    <t>1003600048486</t>
  </si>
  <si>
    <t>IM de alimentatie publica "Dieta-Vitas"</t>
  </si>
  <si>
    <t>mun.Chisinau, str.Mitropolit Dosoftei, 144</t>
  </si>
  <si>
    <t>1003600052946</t>
  </si>
  <si>
    <t>IM de alimentatie publica "Adolescenta"</t>
  </si>
  <si>
    <t>mun.Chisinau, str.Alecu Russo, 57</t>
  </si>
  <si>
    <t>1004600029950</t>
  </si>
  <si>
    <t>IM de alimentatie publica "Bucuria-EL"</t>
  </si>
  <si>
    <t>mun.Chisinau, str.Sarmizegetusa, 9</t>
  </si>
  <si>
    <t>1004600034613</t>
  </si>
  <si>
    <t>IM de alimentatie publica cafeneua "Prut"</t>
  </si>
  <si>
    <t>mun.Chisinau, str.B.Bodoni, 59/1</t>
  </si>
  <si>
    <t>1003600040675</t>
  </si>
  <si>
    <t>IP "Teatrul municipal de marionete"</t>
  </si>
  <si>
    <t>mun.Chisinau, str.Bucuresti, 68</t>
  </si>
  <si>
    <t>1004600003749</t>
  </si>
  <si>
    <t>IM Teatrul "Satiricus"</t>
  </si>
  <si>
    <t>mun.Chisinau, str.M.Eminescu, 55</t>
  </si>
  <si>
    <t>1004600006474</t>
  </si>
  <si>
    <t>ICS Magazinul 5/48 "Sideral Birou de comanda"</t>
  </si>
  <si>
    <t>mun.Chisinau, str.Titulescu, 24</t>
  </si>
  <si>
    <t>1004600067558</t>
  </si>
  <si>
    <t>IM "Centrul Lingvistic"</t>
  </si>
  <si>
    <t>or. Chisinau, str.A.Lapusneanu, 45</t>
  </si>
  <si>
    <t>1004600014415</t>
  </si>
  <si>
    <t>IM "Asociatia de gospodarire a spatiilor verzi"</t>
  </si>
  <si>
    <t>mun.Chisinau, str.Puskin, 62</t>
  </si>
  <si>
    <t>1002600047677</t>
  </si>
  <si>
    <t>IM "Regia Exploatare a drumurilor si podurilor "EXDRUPO"</t>
  </si>
  <si>
    <t>mun.Chisinau, str.Varnita, 22</t>
  </si>
  <si>
    <t>1003600161002</t>
  </si>
  <si>
    <t>IM Regia "Autosalubritate"</t>
  </si>
  <si>
    <t>mun.Chisinau, str.27 Martie 1918, 14</t>
  </si>
  <si>
    <t>1004600028447</t>
  </si>
  <si>
    <t>IM "Retele electrice de iluminat "Lumteh"</t>
  </si>
  <si>
    <t>mun.Chisinau, str.S.Lazo, 48a</t>
  </si>
  <si>
    <t>1003600127505</t>
  </si>
  <si>
    <t>mun.Chisinau, str.Mitropolit Varlaam, 63</t>
  </si>
  <si>
    <t>1003600056726</t>
  </si>
  <si>
    <t>IM "Parcul urban de autobuze"</t>
  </si>
  <si>
    <t>mun.Chisinau, str.Sarmizegetusa, 51</t>
  </si>
  <si>
    <t>1004600054327</t>
  </si>
  <si>
    <t>IM "Liftservice"</t>
  </si>
  <si>
    <t>mun.Chisinau, str.Transnistria, 10</t>
  </si>
  <si>
    <t>1003600126117</t>
  </si>
  <si>
    <t>IM "INFOCOM"</t>
  </si>
  <si>
    <t>1003600031291</t>
  </si>
  <si>
    <t>IM "Primtrans"</t>
  </si>
  <si>
    <t>mun.Chisinau sos.Hincesti, 140/1</t>
  </si>
  <si>
    <t>1003600038201</t>
  </si>
  <si>
    <t>IM "Directia constructii capitale a Primariei mun.Chisinau"</t>
  </si>
  <si>
    <t>mun.Chisinau, str.31 August 1989, 100</t>
  </si>
  <si>
    <t>1002600047080</t>
  </si>
  <si>
    <t>IM "Parcul Dendrariu"</t>
  </si>
  <si>
    <t>mun.Chisinau, str.George Enescu, 5</t>
  </si>
  <si>
    <t>1003600113104</t>
  </si>
  <si>
    <t>IM "Combinatul Servicii Funerare"</t>
  </si>
  <si>
    <t>mun.Chisinau, str.Alexei Mateevici, 11</t>
  </si>
  <si>
    <t>1003600163408</t>
  </si>
  <si>
    <t>IM de alimentatie publica "Liceist"</t>
  </si>
  <si>
    <t>mun.Chisinau, str.Stefan Neaga, 1</t>
  </si>
  <si>
    <t>1004600066481</t>
  </si>
  <si>
    <t>IM "Binefacatorul"</t>
  </si>
  <si>
    <t>mun.Chisinau, str.Sfatul Tarii, 14</t>
  </si>
  <si>
    <t>1003600023308</t>
  </si>
  <si>
    <t>IM Teatrul de papusi "Guguta"</t>
  </si>
  <si>
    <t>mun.Chisinau, str.Maria Dragan, 1</t>
  </si>
  <si>
    <t>1004600006876</t>
  </si>
  <si>
    <t>IM CCAD "Casa Limbei Romine"</t>
  </si>
  <si>
    <t>mun.Chisinau, str.M.Kogilniceanu, 90</t>
  </si>
  <si>
    <t>1004600045312</t>
  </si>
  <si>
    <t>IM Centrul de Creatie "Buciumul"</t>
  </si>
  <si>
    <t>mun.Chisinau, str.Alexandru cel Bun, 19</t>
  </si>
  <si>
    <t>1003600117250</t>
  </si>
  <si>
    <t>IM "Directia parcurilor de cultura si odihna"</t>
  </si>
  <si>
    <t>mun.Chisinau, str.A.Mateevici, 77 a</t>
  </si>
  <si>
    <t>1003600090809</t>
  </si>
  <si>
    <t>IM "STI"</t>
  </si>
  <si>
    <t>mun.Chisinau, str.Bucuresti, 68, of.400</t>
  </si>
  <si>
    <t>1003600010591</t>
  </si>
  <si>
    <t>IM "Gradina Zoologica"</t>
  </si>
  <si>
    <t>mun.Chisinau, str.Dacia, 50/7</t>
  </si>
  <si>
    <t>1003600114422</t>
  </si>
  <si>
    <t>IM de gestionare a fondului locativ nr.02</t>
  </si>
  <si>
    <t>mun.Chisinau, str.Trandafirilor, 29/1</t>
  </si>
  <si>
    <t>1003600152167</t>
  </si>
  <si>
    <t>IM "Centrul Stomatologic municipal Chisinau"</t>
  </si>
  <si>
    <t>or.Chisinau, str.Negruzzi, 3/2</t>
  </si>
  <si>
    <t>1015600014860</t>
  </si>
  <si>
    <t>IM de gestionare a fondului locativ nr.01</t>
  </si>
  <si>
    <t>mun.Chisinau, str.Titulescu, 6</t>
  </si>
  <si>
    <t>1002600044632</t>
  </si>
  <si>
    <t>IM de gestionare a fondului locativ nr.3</t>
  </si>
  <si>
    <t>mun.Chisinau, bd.Dacia, 16/2</t>
  </si>
  <si>
    <t>1003600053655</t>
  </si>
  <si>
    <t>IM de gestionare a fondului locativ nr.4</t>
  </si>
  <si>
    <t>mun.Chisinau, str.Traian, 23/1</t>
  </si>
  <si>
    <t>1004600035115</t>
  </si>
  <si>
    <t>IM de gestionare a fondului locativ nr.9</t>
  </si>
  <si>
    <t>mun.Chisinau, str.Ismail, 86</t>
  </si>
  <si>
    <t>1003600009917</t>
  </si>
  <si>
    <t>IM de gestionare a fondului locativ nr.5</t>
  </si>
  <si>
    <t>mun.Chisinau, str.Independentei, 42/3</t>
  </si>
  <si>
    <t>1003600106931</t>
  </si>
  <si>
    <t>IM de gestionare a fondului locativ nr.6</t>
  </si>
  <si>
    <t>mun.Chisinau, str.Sarmisegetusa, 37/1</t>
  </si>
  <si>
    <t>1002600003815</t>
  </si>
  <si>
    <t>IM de gestionare a fondului locativ nr.7</t>
  </si>
  <si>
    <t>mun.Chisinau, str.Muncesti, 808</t>
  </si>
  <si>
    <t>1002600000744</t>
  </si>
  <si>
    <t>IM de gestionare a fondului locativ nr.8</t>
  </si>
  <si>
    <t>mun.Chisinau, str.M.Eminescu, 30</t>
  </si>
  <si>
    <t>1004600009165</t>
  </si>
  <si>
    <t>IM de gestionare a fondului locativ nr.12</t>
  </si>
  <si>
    <t>mun.Chisinau, str.Sprincenoaia, 6</t>
  </si>
  <si>
    <t>1002600006458</t>
  </si>
  <si>
    <t>IM de gestionare a fondului locativ nr.14</t>
  </si>
  <si>
    <t>mun.Chisinau, str.Mitropolit Dosoftei, 142</t>
  </si>
  <si>
    <t>1002600004177</t>
  </si>
  <si>
    <t>IM de gestionare a fondului locativ nr.10</t>
  </si>
  <si>
    <t>mun.Chisinau, str.Vasile Alexandri, 17</t>
  </si>
  <si>
    <t>1002600005668</t>
  </si>
  <si>
    <t>IM de gestionare a fondului locativ nr.11</t>
  </si>
  <si>
    <t>mun.Chisinau, str.Gh.Asachi, 52</t>
  </si>
  <si>
    <t>1003600022541</t>
  </si>
  <si>
    <t>IM de gestionare a fondului locativ nr.13</t>
  </si>
  <si>
    <t>mun.Chisinau, str.Bucuresti, 79</t>
  </si>
  <si>
    <t>1003600039493</t>
  </si>
  <si>
    <t>IM de gestionare a fondului locativ nr.15</t>
  </si>
  <si>
    <t>mun.Chisinau, str.Paris, 53/1</t>
  </si>
  <si>
    <t>1003600084954</t>
  </si>
  <si>
    <t>IM de gestionare a fondului locativ nr.16</t>
  </si>
  <si>
    <t>mun.Chisinau, str.O.Ghibu, 2/4</t>
  </si>
  <si>
    <t>1003600024785</t>
  </si>
  <si>
    <t>IM de gestionare a fondului locativ nr.17</t>
  </si>
  <si>
    <t>mun.Chisinau, str.D.Riscanu, 33/1</t>
  </si>
  <si>
    <t>1002600046588</t>
  </si>
  <si>
    <t>IM de gestionare a fondului locativ nr.18</t>
  </si>
  <si>
    <t>mun.Chisinau, str.Kiev, 3a</t>
  </si>
  <si>
    <t>1004600014013</t>
  </si>
  <si>
    <t>IM de gestionare a fondului locativ nr.20</t>
  </si>
  <si>
    <t>mun.Chisinau, str.Moscovei, 11</t>
  </si>
  <si>
    <t>1004600002926</t>
  </si>
  <si>
    <t>IM de gestionare a fondului locativ nr.23</t>
  </si>
  <si>
    <t>mun.Chisinau, str.Z.Arbore, 7a</t>
  </si>
  <si>
    <t>1003600042657</t>
  </si>
  <si>
    <t>IM de gestionare a fondului locativ nr.19</t>
  </si>
  <si>
    <t>mun.Chisinau, str. Moscovei, 14</t>
  </si>
  <si>
    <t>1002600001992</t>
  </si>
  <si>
    <t>IM de gestionare a fondului locativ nr.21</t>
  </si>
  <si>
    <t>mun.Chisinau, str.Gh.Madan, 81</t>
  </si>
  <si>
    <t>1003600033918</t>
  </si>
  <si>
    <t>IM de gestionare a fondului locativ nr.22</t>
  </si>
  <si>
    <t>mun.Chisinau, str.Albisoara, 22</t>
  </si>
  <si>
    <t>1003600131227</t>
  </si>
  <si>
    <t>IM pentru servicii locative Botanica</t>
  </si>
  <si>
    <t>mun.Chisinau, str.Burebista, 5/2</t>
  </si>
  <si>
    <t>1005600030922</t>
  </si>
  <si>
    <t>IM "Regia Autosalubritate Durlesti"</t>
  </si>
  <si>
    <t>Mun.Chisinau, or.Durlesti, str.Testimiteanu, 18</t>
  </si>
  <si>
    <t>1006600020906</t>
  </si>
  <si>
    <t>IM "Regia comunal-locativa Cricova"</t>
  </si>
  <si>
    <t>mun.Chisinau, or.Cricova, str.Chisinaului, 94a</t>
  </si>
  <si>
    <t>1003600106355</t>
  </si>
  <si>
    <t>IM pentru servicii locative Buiucani</t>
  </si>
  <si>
    <t>mun.Chisinau, str.I.Neculce, 30</t>
  </si>
  <si>
    <t>1005600030955</t>
  </si>
  <si>
    <t>IM pentru servicii locative Riscani</t>
  </si>
  <si>
    <t>mun.Chisinau, str.Pajurii, 6</t>
  </si>
  <si>
    <t>1005600030896</t>
  </si>
  <si>
    <t>IM pentru servicii locative Centru</t>
  </si>
  <si>
    <t>mun.Chisinau, str.Gheorghe Ureche, 54</t>
  </si>
  <si>
    <t>1005600026613</t>
  </si>
  <si>
    <t>IM pentru servicii locative Ciocana</t>
  </si>
  <si>
    <t>mun.Chisinau, str.Mircea cel Batrin, 26/3</t>
  </si>
  <si>
    <t>1005600030885</t>
  </si>
  <si>
    <t>IM "Regia comunal-locativa Durlesti"</t>
  </si>
  <si>
    <t>1005600024181</t>
  </si>
  <si>
    <t>IM "Regia comunal-locativa Vatra"</t>
  </si>
  <si>
    <t>mun.Chisinau, or.Vatra, str.Stefan Voda, 94</t>
  </si>
  <si>
    <t>1004600044636</t>
  </si>
  <si>
    <t>IM "Regia comunal-locativa Vadul lui Voda"</t>
  </si>
  <si>
    <t>mun.Chisinau, or.Vadul lui Voda, str.A.Mateevici, 1</t>
  </si>
  <si>
    <t>1003600092032</t>
  </si>
  <si>
    <t>IM "Serviciul comunal locativ com.Gratiesti"</t>
  </si>
  <si>
    <t>mun.Chisinau, str.Gratiesti, str. Prieteniei, 6</t>
  </si>
  <si>
    <t>1003600080244</t>
  </si>
  <si>
    <t>IM de gestionare a fondului locativ com. Bubuieci</t>
  </si>
  <si>
    <t>mun.Chisinau, com.Bubuieci, str.Livezilor, 29/3</t>
  </si>
  <si>
    <t>1004600036075</t>
  </si>
  <si>
    <t>IM "Directia Gospodariei locativ-comunale Stauceni"</t>
  </si>
  <si>
    <t>mun.Chisinau, com.Stauceni, str.Cosmonautilor, 3</t>
  </si>
  <si>
    <t>1003600003993</t>
  </si>
  <si>
    <t>IM "Bacioi-Comservice"</t>
  </si>
  <si>
    <t>mun.Chisinau, com.Bacioi, str.Independentei, 50/1</t>
  </si>
  <si>
    <t>1002600011786</t>
  </si>
  <si>
    <t>IM "Singera-Service"</t>
  </si>
  <si>
    <t>mun.Chisinau, or.Singera, str.31 August, 22</t>
  </si>
  <si>
    <t>1007600036984</t>
  </si>
  <si>
    <t>IM "Codru Cadastru"</t>
  </si>
  <si>
    <t>mun.Chisinau, or.Codru, str.Costiujeni, 8</t>
  </si>
  <si>
    <t>1005600057691</t>
  </si>
  <si>
    <t>IM "Basarabia-Com"</t>
  </si>
  <si>
    <t>or.Chisinau, bd. Cuza-Voda, 17</t>
  </si>
  <si>
    <t>1003600008242</t>
  </si>
  <si>
    <t>UTA Gagauzia</t>
  </si>
  <si>
    <t>IM "Sud-a-Con"</t>
  </si>
  <si>
    <t>or.Comrat, str.Cotovschi, 93</t>
  </si>
  <si>
    <t>1003611151021</t>
  </si>
  <si>
    <t>Redactia ziarului "Vesti Gagauzii"</t>
  </si>
  <si>
    <t>or.Comrat, str.Lenin, 200</t>
  </si>
  <si>
    <t>1004611000713</t>
  </si>
  <si>
    <t>IS "DUZENI"</t>
  </si>
  <si>
    <t>or.Ceadir-Lunga, str.Lenin, 42</t>
  </si>
  <si>
    <t>1004611004261</t>
  </si>
  <si>
    <t>IM "AT-Prolin"</t>
  </si>
  <si>
    <t>or.Ceadir-Lunga, extravilan</t>
  </si>
  <si>
    <t>1004611001949</t>
  </si>
  <si>
    <t>Intreprinderea specializata pentru deservirea tehnicii</t>
  </si>
  <si>
    <t>or.Vulcanesti, str.Frunze, 115</t>
  </si>
  <si>
    <t>1003611010289</t>
  </si>
  <si>
    <t>IM "Ieni Canal"</t>
  </si>
  <si>
    <t>or.Comrat, s.Chirsova, str.Gagarin, 38</t>
  </si>
  <si>
    <t>1004611004766</t>
  </si>
  <si>
    <t>IM "Directia de producere a gospodariei locative"</t>
  </si>
  <si>
    <t>or.Comrat, str.Pobeda, 79</t>
  </si>
  <si>
    <t>1003611001584</t>
  </si>
  <si>
    <t>IM "Cealiscan"</t>
  </si>
  <si>
    <t>rl.Comrat, s.Avdarma</t>
  </si>
  <si>
    <t>1003611010474</t>
  </si>
  <si>
    <t>Revista "Sabaa Ildiz"</t>
  </si>
  <si>
    <t>or.Comrat, str.Lenin 159</t>
  </si>
  <si>
    <t>1003611008217</t>
  </si>
  <si>
    <t>IS "Niva Gagauziei"</t>
  </si>
  <si>
    <t>or.Ceadir-Lunga, str.Lenin 52</t>
  </si>
  <si>
    <t>1004611003873</t>
  </si>
  <si>
    <t>IM "Seminte Gradina"</t>
  </si>
  <si>
    <t>or.Ceadir-Lunga, str.Gagarin, nr.4</t>
  </si>
  <si>
    <t>1003611008505</t>
  </si>
  <si>
    <t>IM "Kongaz Sulari"</t>
  </si>
  <si>
    <t>or.Comrat Congaz, str.Octombrie, 85</t>
  </si>
  <si>
    <t>1004611002430</t>
  </si>
  <si>
    <t>IM "Denevita"</t>
  </si>
  <si>
    <t>rl.Comrat, or.Svetlii, str.Iubileinaia, 4</t>
  </si>
  <si>
    <t>1005611005726</t>
  </si>
  <si>
    <t>IM "Retele de Termoficare"</t>
  </si>
  <si>
    <t>or.Comrat, str.Pobedi, 79</t>
  </si>
  <si>
    <t>1003611003223</t>
  </si>
  <si>
    <t>IM "Su-Canal"</t>
  </si>
  <si>
    <t>1002611001060</t>
  </si>
  <si>
    <t>IM "Tertiplic"</t>
  </si>
  <si>
    <t>rl.Comrat, s.Dezghinja, str.Pobeda, 24</t>
  </si>
  <si>
    <t>1003611150699</t>
  </si>
  <si>
    <t>IM "Avdarmanin Paylari"</t>
  </si>
  <si>
    <t>rl.Comrat, s.Avdarma, str.Sovietscaia, 35</t>
  </si>
  <si>
    <t>1006611000485</t>
  </si>
  <si>
    <t>IM "SOZLIUK"</t>
  </si>
  <si>
    <t>rl.Comrat, s.Besalma, str.Lenin, 145</t>
  </si>
  <si>
    <t>1007611000231</t>
  </si>
  <si>
    <t>IM "Avdarmanin Suyu"</t>
  </si>
  <si>
    <t>rl.Comrat, s.Avdarma, str.Sovetscaia, 12a</t>
  </si>
  <si>
    <t>1012611000134</t>
  </si>
  <si>
    <t>IM "Bugeac Sulari"</t>
  </si>
  <si>
    <t>rl.Comrat, s.Bugeac, str.Miciurin, 23</t>
  </si>
  <si>
    <t>1010611001883</t>
  </si>
  <si>
    <t>IM "Elevatorul de Cereale din Dezghinja"</t>
  </si>
  <si>
    <t>rl.Comrat, s.Dezghinja, str.Lenin</t>
  </si>
  <si>
    <t>1009611001863</t>
  </si>
  <si>
    <t>IM "Tomai-Bereket"</t>
  </si>
  <si>
    <t>rl.Ceadir-Lunga, s.Tomai, str.Lenin, 191</t>
  </si>
  <si>
    <t>1008611003549</t>
  </si>
  <si>
    <t>IM "Kirnak Kongaz"</t>
  </si>
  <si>
    <t>rl.Comrat, s.Congaz, str.Octombrie, 85</t>
  </si>
  <si>
    <t>1012611001441</t>
  </si>
  <si>
    <t>IM "Izmet-Congazcic"</t>
  </si>
  <si>
    <t>rl.Comrat, s.Congazcicul de Sus, str.I.Mitul, 45</t>
  </si>
  <si>
    <t>1015611002025</t>
  </si>
  <si>
    <t>Biroul de producere si proiectare al arhitectorului sef al rl.Comrat</t>
  </si>
  <si>
    <t>or.Comrat, str.Tretiacova, 36</t>
  </si>
  <si>
    <t>1006611005033</t>
  </si>
  <si>
    <t>or.Ceadir-Lunga, str.Lomonosov, 8</t>
  </si>
  <si>
    <t>1003611005928</t>
  </si>
  <si>
    <t>IM "Supacservice"</t>
  </si>
  <si>
    <t>rl. Ceadir-Lunga, s. Cazaclia, str. Miciurin, 70</t>
  </si>
  <si>
    <t>1003611009454</t>
  </si>
  <si>
    <t>IM "Temiz SU"</t>
  </si>
  <si>
    <t>rl.Ceadir-Lunga, s.Besghioz, str.Lenin, 156</t>
  </si>
  <si>
    <t>1010611001001</t>
  </si>
  <si>
    <t>IM "Aydar Suyu"</t>
  </si>
  <si>
    <t>rl.Ceadir-Lunga, s. Gaidar, str. Sovetscaia, 36</t>
  </si>
  <si>
    <t>1012611001359</t>
  </si>
  <si>
    <t>IM "Earadim"</t>
  </si>
  <si>
    <t>or.Ceadir-Lunga, str. Lenina 81</t>
  </si>
  <si>
    <t>1006611004494</t>
  </si>
  <si>
    <t>Întreprinderea Municipală ŞEREMETLIK</t>
  </si>
  <si>
    <t>or. Ceadîr-Lunga, Lenin 91, of. 107</t>
  </si>
  <si>
    <t>1013611000278</t>
  </si>
  <si>
    <t>Redactia ziarului "Znamea"</t>
  </si>
  <si>
    <t>or.Ceadir-Lunga, str.Lenin, 116</t>
  </si>
  <si>
    <t>1002611000797</t>
  </si>
  <si>
    <t>IM "Tomai-Servis"</t>
  </si>
  <si>
    <t>1006611004380</t>
  </si>
  <si>
    <t>IM "Bauprim"</t>
  </si>
  <si>
    <t>rl.Ceadir-Lunga, s.Baurici, str.Lenin, 115</t>
  </si>
  <si>
    <t>1004611002348</t>
  </si>
  <si>
    <t>IM "Canal Kipcak"</t>
  </si>
  <si>
    <t>rl.Ceadir-Lunga, s.Copceac, str.Lenin, 69</t>
  </si>
  <si>
    <t>1004611004700</t>
  </si>
  <si>
    <t>IM "Joltai-Su"</t>
  </si>
  <si>
    <t>rl.Ceadir-Lunga, s.Djoltai, str.Lenin, 64</t>
  </si>
  <si>
    <t>1012611002150</t>
  </si>
  <si>
    <t>IM "Kirietprim"</t>
  </si>
  <si>
    <t>rl.Ceadir-Lunga, s.Chiriet-Lunga, str.Soboda, 43</t>
  </si>
  <si>
    <t>1012611002426</t>
  </si>
  <si>
    <t>IM "Etsuprim"</t>
  </si>
  <si>
    <t>rl.Vulcanesti, s.Etulia</t>
  </si>
  <si>
    <t>1003611006176</t>
  </si>
  <si>
    <t>IM "Indast-Prim"</t>
  </si>
  <si>
    <t>rl.Vulcanesti, s.Cismichioi</t>
  </si>
  <si>
    <t>1003611008653</t>
  </si>
  <si>
    <t>IM "Retelele de termoficare"</t>
  </si>
  <si>
    <t>or.Vulcanesti, str.Cosmonautilor, 1</t>
  </si>
  <si>
    <t>1003611150574</t>
  </si>
  <si>
    <t>Directia de producere "Apa-Canal"</t>
  </si>
  <si>
    <t>or.Vulcanesti, str.Ghertena, 34</t>
  </si>
  <si>
    <t>1003611002640</t>
  </si>
  <si>
    <t>1002611001406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</si>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</sst>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imes New Roman"/>
      <family val="2"/>
    </font>
    <font>
      <b/>
      <sz val="10"/>
      <name val="Times New Roman"/>
      <family val="2"/>
    </font>
    <font>
      <sz val="7"/>
      <name val="Times New Roman"/>
      <family val="2"/>
    </font>
    <font>
      <b/>
      <sz val="8"/>
      <name val="Times New Roman"/>
      <family val="2"/>
    </font>
    <font>
      <b/>
      <sz val="7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0" xfId="0" applyFont="1" applyFill="1"/>
    <xf numFmtId="0" fontId="4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0" xfId="0" applyFont="1" applyFill="1"/>
    <xf numFmtId="0" fontId="0" fillId="0" borderId="0" xfId="0"/>
    <xf numFmtId="0" fontId="1" fillId="0" borderId="0" xfId="0" applyFont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29"/>
  <sheetViews>
    <sheetView tabSelected="1" workbookViewId="0">
      <selection activeCell="R10" sqref="R10"/>
    </sheetView>
  </sheetViews>
  <sheetFormatPr defaultRowHeight="15" x14ac:dyDescent="0.25"/>
  <cols>
    <col min="1" max="1" width="3" customWidth="1"/>
    <col min="2" max="2" width="30" customWidth="1"/>
    <col min="3" max="3" width="20" customWidth="1"/>
    <col min="4" max="6" width="10" customWidth="1"/>
    <col min="7" max="12" width="8" customWidth="1"/>
    <col min="13" max="13" width="7" customWidth="1"/>
  </cols>
  <sheetData>
    <row r="2" spans="1:13" x14ac:dyDescent="0.25">
      <c r="A2" s="8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4" spans="1:13" ht="94.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</row>
    <row r="5" spans="1:13" x14ac:dyDescent="0.25">
      <c r="A5" s="2"/>
      <c r="B5" s="6" t="s">
        <v>14</v>
      </c>
      <c r="C5" s="6"/>
      <c r="D5" s="6"/>
      <c r="E5" s="6"/>
      <c r="F5" s="2"/>
      <c r="G5" s="2"/>
      <c r="H5" s="2"/>
      <c r="I5" s="2"/>
      <c r="J5" s="2"/>
      <c r="K5" s="2"/>
      <c r="L5" s="2"/>
      <c r="M5" s="2"/>
    </row>
    <row r="6" spans="1:13" ht="21" x14ac:dyDescent="0.25">
      <c r="A6" s="5">
        <v>1</v>
      </c>
      <c r="B6" s="1" t="s">
        <v>15</v>
      </c>
      <c r="C6" s="1" t="s">
        <v>16</v>
      </c>
      <c r="D6" s="1" t="s">
        <v>17</v>
      </c>
      <c r="E6" s="1">
        <v>1164390</v>
      </c>
      <c r="F6" s="1">
        <v>-911373</v>
      </c>
      <c r="G6" s="1">
        <v>8323723</v>
      </c>
      <c r="H6" s="1">
        <v>0</v>
      </c>
      <c r="I6" s="1">
        <v>46458</v>
      </c>
      <c r="J6" s="1">
        <v>397.2</v>
      </c>
      <c r="K6" s="1">
        <v>0</v>
      </c>
      <c r="L6" s="1">
        <v>0</v>
      </c>
      <c r="M6" s="1">
        <v>0</v>
      </c>
    </row>
    <row r="7" spans="1:13" ht="21" x14ac:dyDescent="0.25">
      <c r="A7" s="5">
        <v>2</v>
      </c>
      <c r="B7" s="1" t="s">
        <v>18</v>
      </c>
      <c r="C7" s="1" t="s">
        <v>19</v>
      </c>
      <c r="D7" s="1" t="s">
        <v>20</v>
      </c>
      <c r="E7" s="1">
        <v>0</v>
      </c>
      <c r="F7" s="1">
        <v>47248</v>
      </c>
      <c r="G7" s="1">
        <v>2623285</v>
      </c>
      <c r="H7" s="1">
        <v>0</v>
      </c>
      <c r="I7" s="1">
        <v>26176</v>
      </c>
      <c r="J7" s="1">
        <v>246</v>
      </c>
      <c r="K7" s="1">
        <v>0</v>
      </c>
      <c r="L7" s="1">
        <v>0</v>
      </c>
      <c r="M7" s="1">
        <v>0</v>
      </c>
    </row>
    <row r="8" spans="1:13" ht="21" x14ac:dyDescent="0.25">
      <c r="A8" s="5">
        <v>3</v>
      </c>
      <c r="B8" s="1" t="s">
        <v>21</v>
      </c>
      <c r="C8" s="1" t="s">
        <v>22</v>
      </c>
      <c r="D8" s="1" t="s">
        <v>23</v>
      </c>
      <c r="E8" s="1">
        <v>0</v>
      </c>
      <c r="F8" s="1">
        <v>123827</v>
      </c>
      <c r="G8" s="1">
        <v>6498</v>
      </c>
      <c r="H8" s="1">
        <v>0</v>
      </c>
      <c r="I8" s="1">
        <v>1484</v>
      </c>
      <c r="J8" s="1">
        <v>0</v>
      </c>
      <c r="K8" s="1">
        <v>0</v>
      </c>
      <c r="L8" s="1">
        <v>0</v>
      </c>
      <c r="M8" s="1">
        <v>0</v>
      </c>
    </row>
    <row r="9" spans="1:13" ht="21" x14ac:dyDescent="0.25">
      <c r="A9" s="5">
        <v>4</v>
      </c>
      <c r="B9" s="1" t="s">
        <v>24</v>
      </c>
      <c r="C9" s="1" t="s">
        <v>25</v>
      </c>
      <c r="D9" s="1" t="s">
        <v>26</v>
      </c>
      <c r="E9" s="1">
        <v>0</v>
      </c>
      <c r="F9" s="1">
        <v>-30243</v>
      </c>
      <c r="G9" s="1">
        <v>11048</v>
      </c>
      <c r="H9" s="1">
        <v>0</v>
      </c>
      <c r="I9" s="1">
        <v>6611</v>
      </c>
      <c r="J9" s="1">
        <v>0</v>
      </c>
      <c r="K9" s="1">
        <v>0</v>
      </c>
      <c r="L9" s="1">
        <v>0</v>
      </c>
      <c r="M9" s="1">
        <v>0</v>
      </c>
    </row>
    <row r="10" spans="1:13" ht="21" x14ac:dyDescent="0.25">
      <c r="A10" s="5">
        <v>5</v>
      </c>
      <c r="B10" s="1" t="s">
        <v>27</v>
      </c>
      <c r="C10" s="1" t="s">
        <v>28</v>
      </c>
      <c r="D10" s="1" t="s">
        <v>29</v>
      </c>
      <c r="E10" s="1">
        <v>5046</v>
      </c>
      <c r="F10" s="1">
        <v>19263885</v>
      </c>
      <c r="G10" s="1">
        <v>20484907</v>
      </c>
      <c r="H10" s="1">
        <v>0</v>
      </c>
      <c r="I10" s="1">
        <v>63813</v>
      </c>
      <c r="J10" s="1">
        <v>33471</v>
      </c>
      <c r="K10" s="1">
        <v>0</v>
      </c>
      <c r="L10" s="1">
        <v>20954</v>
      </c>
      <c r="M10" s="1">
        <v>0</v>
      </c>
    </row>
    <row r="11" spans="1:13" ht="21" x14ac:dyDescent="0.25">
      <c r="A11" s="5">
        <v>6</v>
      </c>
      <c r="B11" s="1" t="s">
        <v>30</v>
      </c>
      <c r="C11" s="1" t="s">
        <v>31</v>
      </c>
      <c r="D11" s="1" t="s">
        <v>32</v>
      </c>
      <c r="E11" s="1">
        <v>79240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3" ht="21" x14ac:dyDescent="0.25">
      <c r="A12" s="5">
        <v>7</v>
      </c>
      <c r="B12" s="1" t="s">
        <v>33</v>
      </c>
      <c r="C12" s="1" t="s">
        <v>34</v>
      </c>
      <c r="D12" s="1" t="s">
        <v>35</v>
      </c>
      <c r="E12" s="1">
        <v>11098</v>
      </c>
      <c r="F12" s="1">
        <v>257629</v>
      </c>
      <c r="G12" s="1">
        <v>139333</v>
      </c>
      <c r="H12" s="1">
        <v>0</v>
      </c>
      <c r="I12" s="1">
        <v>105735</v>
      </c>
      <c r="J12" s="1">
        <v>58</v>
      </c>
      <c r="K12" s="1">
        <v>0</v>
      </c>
      <c r="L12" s="1">
        <v>393</v>
      </c>
      <c r="M12" s="1">
        <v>0</v>
      </c>
    </row>
    <row r="13" spans="1:13" ht="21" x14ac:dyDescent="0.25">
      <c r="A13" s="5">
        <v>8</v>
      </c>
      <c r="B13" s="1" t="s">
        <v>36</v>
      </c>
      <c r="C13" s="1" t="s">
        <v>37</v>
      </c>
      <c r="D13" s="1" t="s">
        <v>38</v>
      </c>
      <c r="E13" s="1">
        <v>2600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</row>
    <row r="14" spans="1:13" ht="21" x14ac:dyDescent="0.25">
      <c r="A14" s="5">
        <v>9</v>
      </c>
      <c r="B14" s="1" t="s">
        <v>39</v>
      </c>
      <c r="C14" s="1" t="s">
        <v>40</v>
      </c>
      <c r="D14" s="1" t="s">
        <v>41</v>
      </c>
      <c r="E14" s="1">
        <v>5400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13" ht="21" x14ac:dyDescent="0.25">
      <c r="A15" s="5">
        <v>10</v>
      </c>
      <c r="B15" s="1" t="s">
        <v>42</v>
      </c>
      <c r="C15" s="1" t="s">
        <v>43</v>
      </c>
      <c r="D15" s="1" t="s">
        <v>44</v>
      </c>
      <c r="E15" s="1">
        <v>11659727</v>
      </c>
      <c r="F15" s="1">
        <v>12905901</v>
      </c>
      <c r="G15" s="1">
        <v>12464797</v>
      </c>
      <c r="H15" s="1">
        <v>0</v>
      </c>
      <c r="I15" s="1">
        <v>-677104</v>
      </c>
      <c r="J15" s="1">
        <v>0</v>
      </c>
      <c r="K15" s="1">
        <v>0</v>
      </c>
      <c r="L15" s="1">
        <v>0</v>
      </c>
      <c r="M15" s="1">
        <v>0</v>
      </c>
    </row>
    <row r="16" spans="1:13" ht="21" x14ac:dyDescent="0.25">
      <c r="A16" s="5">
        <v>11</v>
      </c>
      <c r="B16" s="1" t="s">
        <v>45</v>
      </c>
      <c r="C16" s="1" t="s">
        <v>46</v>
      </c>
      <c r="D16" s="1" t="s">
        <v>47</v>
      </c>
      <c r="E16" s="1">
        <v>2900</v>
      </c>
      <c r="F16" s="1">
        <v>-905668</v>
      </c>
      <c r="G16" s="1">
        <v>4361941</v>
      </c>
      <c r="H16" s="1">
        <v>0</v>
      </c>
      <c r="I16" s="1">
        <v>-120624</v>
      </c>
      <c r="J16" s="1">
        <v>0</v>
      </c>
      <c r="K16" s="1">
        <v>0</v>
      </c>
      <c r="L16" s="1">
        <v>364.86</v>
      </c>
      <c r="M16" s="1">
        <v>0</v>
      </c>
    </row>
    <row r="17" spans="1:13" ht="21" x14ac:dyDescent="0.25">
      <c r="A17" s="5">
        <v>12</v>
      </c>
      <c r="B17" s="1" t="s">
        <v>48</v>
      </c>
      <c r="C17" s="1" t="s">
        <v>49</v>
      </c>
      <c r="D17" s="1" t="s">
        <v>50</v>
      </c>
      <c r="E17" s="1">
        <v>14346666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</row>
    <row r="18" spans="1:13" ht="21" x14ac:dyDescent="0.25">
      <c r="A18" s="5">
        <v>13</v>
      </c>
      <c r="B18" s="1" t="s">
        <v>51</v>
      </c>
      <c r="C18" s="1" t="s">
        <v>52</v>
      </c>
      <c r="D18" s="1" t="s">
        <v>53</v>
      </c>
      <c r="E18" s="1">
        <v>34181</v>
      </c>
      <c r="F18" s="1">
        <v>-1610896</v>
      </c>
      <c r="G18" s="1">
        <v>769876</v>
      </c>
      <c r="H18" s="1">
        <v>0</v>
      </c>
      <c r="I18" s="1">
        <v>-125983</v>
      </c>
      <c r="J18" s="1">
        <v>18</v>
      </c>
      <c r="K18" s="1">
        <v>0</v>
      </c>
      <c r="L18" s="1">
        <v>2700</v>
      </c>
      <c r="M18" s="1">
        <v>0</v>
      </c>
    </row>
    <row r="19" spans="1:13" ht="21" x14ac:dyDescent="0.25">
      <c r="A19" s="5">
        <v>14</v>
      </c>
      <c r="B19" s="1" t="s">
        <v>54</v>
      </c>
      <c r="C19" s="1" t="s">
        <v>55</v>
      </c>
      <c r="D19" s="1" t="s">
        <v>56</v>
      </c>
      <c r="E19" s="1">
        <v>500000</v>
      </c>
      <c r="F19" s="1">
        <v>-1499521</v>
      </c>
      <c r="G19" s="1">
        <v>88832</v>
      </c>
      <c r="H19" s="1">
        <v>0</v>
      </c>
      <c r="I19" s="1">
        <v>-33929</v>
      </c>
      <c r="J19" s="1">
        <v>0</v>
      </c>
      <c r="K19" s="1">
        <v>0</v>
      </c>
      <c r="L19" s="1">
        <v>0</v>
      </c>
      <c r="M19" s="1">
        <v>0</v>
      </c>
    </row>
    <row r="20" spans="1:13" ht="21" x14ac:dyDescent="0.25">
      <c r="A20" s="5">
        <v>15</v>
      </c>
      <c r="B20" s="1" t="s">
        <v>57</v>
      </c>
      <c r="C20" s="1" t="s">
        <v>58</v>
      </c>
      <c r="D20" s="1" t="s">
        <v>59</v>
      </c>
      <c r="E20" s="1">
        <v>5000</v>
      </c>
      <c r="F20" s="1">
        <v>-662206</v>
      </c>
      <c r="G20" s="1">
        <v>2018494</v>
      </c>
      <c r="H20" s="1">
        <v>0</v>
      </c>
      <c r="I20" s="1">
        <v>41727</v>
      </c>
      <c r="J20" s="1">
        <v>26.6</v>
      </c>
      <c r="K20" s="1">
        <v>0</v>
      </c>
      <c r="L20" s="1">
        <v>427.8</v>
      </c>
      <c r="M20" s="1">
        <v>0</v>
      </c>
    </row>
    <row r="21" spans="1:13" ht="31.5" x14ac:dyDescent="0.25">
      <c r="A21" s="5">
        <v>16</v>
      </c>
      <c r="B21" s="1" t="s">
        <v>60</v>
      </c>
      <c r="C21" s="1" t="s">
        <v>61</v>
      </c>
      <c r="D21" s="1" t="s">
        <v>62</v>
      </c>
      <c r="E21" s="1">
        <v>5000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 ht="21" x14ac:dyDescent="0.25">
      <c r="A22" s="5">
        <v>17</v>
      </c>
      <c r="B22" s="1" t="s">
        <v>63</v>
      </c>
      <c r="C22" s="1" t="s">
        <v>64</v>
      </c>
      <c r="D22" s="1" t="s">
        <v>65</v>
      </c>
      <c r="E22" s="1">
        <v>100</v>
      </c>
      <c r="F22" s="1">
        <v>-24306</v>
      </c>
      <c r="G22" s="1">
        <v>0</v>
      </c>
      <c r="H22" s="1">
        <v>0</v>
      </c>
      <c r="I22" s="1">
        <v>-25657</v>
      </c>
      <c r="J22" s="1">
        <v>0</v>
      </c>
      <c r="K22" s="1">
        <v>0</v>
      </c>
      <c r="L22" s="1">
        <v>0</v>
      </c>
      <c r="M22" s="1">
        <v>0</v>
      </c>
    </row>
    <row r="23" spans="1:13" ht="21" x14ac:dyDescent="0.25">
      <c r="A23" s="5">
        <v>18</v>
      </c>
      <c r="B23" s="1" t="s">
        <v>66</v>
      </c>
      <c r="C23" s="1" t="s">
        <v>67</v>
      </c>
      <c r="D23" s="1" t="s">
        <v>68</v>
      </c>
      <c r="E23" s="1">
        <v>144809</v>
      </c>
      <c r="F23" s="1">
        <v>-47458</v>
      </c>
      <c r="G23" s="1">
        <v>237224</v>
      </c>
      <c r="H23" s="1">
        <v>0</v>
      </c>
      <c r="I23" s="1">
        <v>-13263</v>
      </c>
      <c r="J23" s="1">
        <v>0</v>
      </c>
      <c r="K23" s="1">
        <v>0</v>
      </c>
      <c r="L23" s="1">
        <v>0</v>
      </c>
      <c r="M23" s="1">
        <v>0</v>
      </c>
    </row>
    <row r="24" spans="1:13" ht="21" x14ac:dyDescent="0.25">
      <c r="A24" s="5">
        <v>19</v>
      </c>
      <c r="B24" s="1" t="s">
        <v>69</v>
      </c>
      <c r="C24" s="1" t="s">
        <v>70</v>
      </c>
      <c r="D24" s="1" t="s">
        <v>71</v>
      </c>
      <c r="E24" s="1">
        <v>5000</v>
      </c>
      <c r="F24" s="1">
        <v>148</v>
      </c>
      <c r="G24" s="1">
        <v>1634744</v>
      </c>
      <c r="H24" s="1">
        <v>0</v>
      </c>
      <c r="I24" s="1">
        <v>-7221</v>
      </c>
      <c r="J24" s="1">
        <v>0</v>
      </c>
      <c r="K24" s="1">
        <v>0</v>
      </c>
      <c r="L24" s="1">
        <v>0</v>
      </c>
      <c r="M24" s="1">
        <v>0</v>
      </c>
    </row>
    <row r="25" spans="1:13" x14ac:dyDescent="0.25">
      <c r="A25" s="5">
        <v>20</v>
      </c>
      <c r="B25" s="1" t="s">
        <v>72</v>
      </c>
      <c r="C25" s="1" t="s">
        <v>73</v>
      </c>
      <c r="D25" s="1" t="s">
        <v>74</v>
      </c>
      <c r="E25" s="1">
        <v>3377768</v>
      </c>
      <c r="F25" s="1">
        <v>3975031</v>
      </c>
      <c r="G25" s="1">
        <v>3735981</v>
      </c>
      <c r="H25" s="1">
        <v>0</v>
      </c>
      <c r="I25" s="1">
        <v>93782</v>
      </c>
      <c r="J25" s="1">
        <v>0</v>
      </c>
      <c r="K25" s="1">
        <v>0</v>
      </c>
      <c r="L25" s="1">
        <v>3000</v>
      </c>
      <c r="M25" s="1">
        <v>0</v>
      </c>
    </row>
    <row r="26" spans="1:13" ht="21" x14ac:dyDescent="0.25">
      <c r="A26" s="5">
        <v>21</v>
      </c>
      <c r="B26" s="1" t="s">
        <v>75</v>
      </c>
      <c r="C26" s="1" t="s">
        <v>76</v>
      </c>
      <c r="D26" s="1" t="s">
        <v>77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3" ht="21" x14ac:dyDescent="0.25">
      <c r="A27" s="5">
        <v>22</v>
      </c>
      <c r="B27" s="1" t="s">
        <v>78</v>
      </c>
      <c r="C27" s="1" t="s">
        <v>79</v>
      </c>
      <c r="D27" s="1" t="s">
        <v>80</v>
      </c>
      <c r="E27" s="1">
        <v>290600</v>
      </c>
      <c r="F27" s="1">
        <v>-2541646</v>
      </c>
      <c r="G27" s="1">
        <v>3837589</v>
      </c>
      <c r="H27" s="1">
        <v>0</v>
      </c>
      <c r="I27" s="1">
        <v>-402394</v>
      </c>
      <c r="J27" s="1">
        <v>522</v>
      </c>
      <c r="K27" s="1">
        <v>0</v>
      </c>
      <c r="L27" s="1">
        <v>5378</v>
      </c>
      <c r="M27" s="1">
        <v>0</v>
      </c>
    </row>
    <row r="28" spans="1:13" ht="21" x14ac:dyDescent="0.25">
      <c r="A28" s="5">
        <v>23</v>
      </c>
      <c r="B28" s="1" t="s">
        <v>81</v>
      </c>
      <c r="C28" s="1" t="s">
        <v>82</v>
      </c>
      <c r="D28" s="1" t="s">
        <v>83</v>
      </c>
      <c r="E28" s="1">
        <v>5500</v>
      </c>
      <c r="F28" s="1">
        <v>-330072</v>
      </c>
      <c r="G28" s="1">
        <v>0</v>
      </c>
      <c r="H28" s="1">
        <v>0</v>
      </c>
      <c r="I28" s="1">
        <v>-7737</v>
      </c>
      <c r="J28" s="1">
        <v>2000</v>
      </c>
      <c r="K28" s="1">
        <v>0</v>
      </c>
      <c r="L28" s="1">
        <v>21100</v>
      </c>
      <c r="M28" s="1">
        <v>0</v>
      </c>
    </row>
    <row r="29" spans="1:13" ht="21" x14ac:dyDescent="0.25">
      <c r="A29" s="5">
        <v>24</v>
      </c>
      <c r="B29" s="1" t="s">
        <v>84</v>
      </c>
      <c r="C29" s="1" t="s">
        <v>85</v>
      </c>
      <c r="D29" s="1" t="s">
        <v>86</v>
      </c>
      <c r="E29" s="1">
        <v>888829</v>
      </c>
      <c r="F29" s="1">
        <v>7483168</v>
      </c>
      <c r="G29" s="1">
        <v>16515739</v>
      </c>
      <c r="H29" s="1">
        <v>0</v>
      </c>
      <c r="I29" s="1">
        <v>-594615</v>
      </c>
      <c r="J29" s="1">
        <v>15159.6</v>
      </c>
      <c r="K29" s="1">
        <v>114.2</v>
      </c>
      <c r="L29" s="1">
        <v>305892</v>
      </c>
      <c r="M29" s="1">
        <v>0</v>
      </c>
    </row>
    <row r="30" spans="1:13" ht="31.5" x14ac:dyDescent="0.25">
      <c r="A30" s="5">
        <v>25</v>
      </c>
      <c r="B30" s="1" t="s">
        <v>87</v>
      </c>
      <c r="C30" s="1" t="s">
        <v>88</v>
      </c>
      <c r="D30" s="1" t="s">
        <v>89</v>
      </c>
      <c r="E30" s="1">
        <v>5000</v>
      </c>
      <c r="F30" s="1">
        <v>25831</v>
      </c>
      <c r="G30" s="1">
        <v>1202141</v>
      </c>
      <c r="H30" s="1">
        <v>0</v>
      </c>
      <c r="I30" s="1">
        <v>-23271</v>
      </c>
      <c r="J30" s="1">
        <v>0</v>
      </c>
      <c r="K30" s="1">
        <v>0</v>
      </c>
      <c r="L30" s="1">
        <v>455</v>
      </c>
      <c r="M30" s="1">
        <v>0</v>
      </c>
    </row>
    <row r="31" spans="1:13" x14ac:dyDescent="0.25">
      <c r="A31" s="3"/>
      <c r="B31" s="3" t="s">
        <v>90</v>
      </c>
      <c r="C31" s="3"/>
      <c r="D31" s="3"/>
      <c r="E31" s="3">
        <f t="shared" ref="E31:M31" si="0">SUMIF(E6:E30,"&gt;0")</f>
        <v>32538854</v>
      </c>
      <c r="F31" s="3">
        <f t="shared" si="0"/>
        <v>44082668</v>
      </c>
      <c r="G31" s="3">
        <f t="shared" si="0"/>
        <v>78456152</v>
      </c>
      <c r="H31" s="3">
        <f t="shared" si="0"/>
        <v>0</v>
      </c>
      <c r="I31" s="3">
        <f t="shared" si="0"/>
        <v>385786</v>
      </c>
      <c r="J31" s="3">
        <f t="shared" si="0"/>
        <v>51898.399999999994</v>
      </c>
      <c r="K31" s="3">
        <f t="shared" si="0"/>
        <v>114.2</v>
      </c>
      <c r="L31" s="3">
        <f t="shared" si="0"/>
        <v>360664.66000000003</v>
      </c>
      <c r="M31" s="3">
        <f t="shared" si="0"/>
        <v>0</v>
      </c>
    </row>
    <row r="33" spans="1:13" x14ac:dyDescent="0.25">
      <c r="A33" s="2"/>
      <c r="B33" s="6" t="s">
        <v>91</v>
      </c>
      <c r="C33" s="6"/>
      <c r="D33" s="6"/>
      <c r="E33" s="6"/>
      <c r="F33" s="2"/>
      <c r="G33" s="2"/>
      <c r="H33" s="2"/>
      <c r="I33" s="2"/>
      <c r="J33" s="2"/>
      <c r="K33" s="2"/>
      <c r="L33" s="2"/>
      <c r="M33" s="2"/>
    </row>
    <row r="34" spans="1:13" ht="21" x14ac:dyDescent="0.25">
      <c r="A34" s="5">
        <v>1</v>
      </c>
      <c r="B34" s="1" t="s">
        <v>92</v>
      </c>
      <c r="C34" s="1" t="s">
        <v>93</v>
      </c>
      <c r="D34" s="1" t="s">
        <v>94</v>
      </c>
      <c r="E34" s="1">
        <v>8167</v>
      </c>
      <c r="F34" s="1">
        <v>78526347</v>
      </c>
      <c r="G34" s="1">
        <v>80790196</v>
      </c>
      <c r="H34" s="1">
        <v>680267</v>
      </c>
      <c r="I34" s="1">
        <v>-598109</v>
      </c>
      <c r="J34" s="1">
        <v>2393</v>
      </c>
      <c r="K34" s="1">
        <v>0</v>
      </c>
      <c r="L34" s="1">
        <v>280</v>
      </c>
      <c r="M34" s="1">
        <v>0</v>
      </c>
    </row>
    <row r="35" spans="1:13" ht="21" x14ac:dyDescent="0.25">
      <c r="A35" s="5">
        <v>2</v>
      </c>
      <c r="B35" s="1" t="s">
        <v>95</v>
      </c>
      <c r="C35" s="1" t="s">
        <v>96</v>
      </c>
      <c r="D35" s="1" t="s">
        <v>97</v>
      </c>
      <c r="E35" s="1">
        <v>0</v>
      </c>
      <c r="F35" s="1">
        <v>323077</v>
      </c>
      <c r="G35" s="1">
        <v>155193</v>
      </c>
      <c r="H35" s="1">
        <v>0</v>
      </c>
      <c r="I35" s="1">
        <v>-44395</v>
      </c>
      <c r="J35" s="1">
        <v>3058.7</v>
      </c>
      <c r="K35" s="1">
        <v>194.3</v>
      </c>
      <c r="L35" s="1">
        <v>0</v>
      </c>
      <c r="M35" s="1">
        <v>0</v>
      </c>
    </row>
    <row r="36" spans="1:13" ht="21" x14ac:dyDescent="0.25">
      <c r="A36" s="5">
        <v>3</v>
      </c>
      <c r="B36" s="1" t="s">
        <v>98</v>
      </c>
      <c r="C36" s="1" t="s">
        <v>99</v>
      </c>
      <c r="D36" s="1" t="s">
        <v>100</v>
      </c>
      <c r="E36" s="1">
        <v>1421800</v>
      </c>
      <c r="F36" s="1">
        <v>-2228219</v>
      </c>
      <c r="G36" s="1">
        <v>3297921</v>
      </c>
      <c r="H36" s="1">
        <v>892527</v>
      </c>
      <c r="I36" s="1">
        <v>217761</v>
      </c>
      <c r="J36" s="1">
        <v>111.9</v>
      </c>
      <c r="K36" s="1">
        <v>0</v>
      </c>
      <c r="L36" s="1">
        <v>4864</v>
      </c>
      <c r="M36" s="1">
        <v>0</v>
      </c>
    </row>
    <row r="37" spans="1:13" ht="21" x14ac:dyDescent="0.25">
      <c r="A37" s="5">
        <v>4</v>
      </c>
      <c r="B37" s="1" t="s">
        <v>101</v>
      </c>
      <c r="C37" s="1" t="s">
        <v>102</v>
      </c>
      <c r="D37" s="1" t="s">
        <v>103</v>
      </c>
      <c r="E37" s="1">
        <v>0</v>
      </c>
      <c r="F37" s="1">
        <v>0</v>
      </c>
      <c r="G37" s="1">
        <v>193600</v>
      </c>
      <c r="H37" s="1">
        <v>0</v>
      </c>
      <c r="I37" s="1">
        <v>-61300</v>
      </c>
      <c r="J37" s="1">
        <v>11058</v>
      </c>
      <c r="K37" s="1">
        <v>2136.8000000000002</v>
      </c>
      <c r="L37" s="1">
        <v>0</v>
      </c>
      <c r="M37" s="1">
        <v>0</v>
      </c>
    </row>
    <row r="38" spans="1:13" ht="21" x14ac:dyDescent="0.25">
      <c r="A38" s="5">
        <v>5</v>
      </c>
      <c r="B38" s="1" t="s">
        <v>104</v>
      </c>
      <c r="C38" s="1" t="s">
        <v>105</v>
      </c>
      <c r="D38" s="1" t="s">
        <v>106</v>
      </c>
      <c r="E38" s="1">
        <v>1390900</v>
      </c>
      <c r="F38" s="1">
        <v>761242</v>
      </c>
      <c r="G38" s="1">
        <v>247199</v>
      </c>
      <c r="H38" s="1">
        <v>0</v>
      </c>
      <c r="I38" s="1">
        <v>-373966</v>
      </c>
      <c r="J38" s="1">
        <v>1310.2</v>
      </c>
      <c r="K38" s="1">
        <v>1310.2</v>
      </c>
      <c r="L38" s="1">
        <v>6990</v>
      </c>
      <c r="M38" s="1">
        <v>0</v>
      </c>
    </row>
    <row r="39" spans="1:13" ht="21" x14ac:dyDescent="0.25">
      <c r="A39" s="5">
        <v>6</v>
      </c>
      <c r="B39" s="1" t="s">
        <v>107</v>
      </c>
      <c r="C39" s="1" t="s">
        <v>108</v>
      </c>
      <c r="D39" s="1" t="s">
        <v>109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</row>
    <row r="40" spans="1:13" ht="21" x14ac:dyDescent="0.25">
      <c r="A40" s="5">
        <v>7</v>
      </c>
      <c r="B40" s="1" t="s">
        <v>110</v>
      </c>
      <c r="C40" s="1" t="s">
        <v>111</v>
      </c>
      <c r="D40" s="1" t="s">
        <v>112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</row>
    <row r="41" spans="1:13" x14ac:dyDescent="0.25">
      <c r="A41" s="3"/>
      <c r="B41" s="3" t="s">
        <v>90</v>
      </c>
      <c r="C41" s="3"/>
      <c r="D41" s="3"/>
      <c r="E41" s="3">
        <f t="shared" ref="E41:M41" si="1">SUMIF(E34:E40,"&gt;0")</f>
        <v>2820867</v>
      </c>
      <c r="F41" s="3">
        <f t="shared" si="1"/>
        <v>79610666</v>
      </c>
      <c r="G41" s="3">
        <f t="shared" si="1"/>
        <v>84684109</v>
      </c>
      <c r="H41" s="3">
        <f t="shared" si="1"/>
        <v>1572794</v>
      </c>
      <c r="I41" s="3">
        <f t="shared" si="1"/>
        <v>217761</v>
      </c>
      <c r="J41" s="3">
        <f t="shared" si="1"/>
        <v>17931.8</v>
      </c>
      <c r="K41" s="3">
        <f t="shared" si="1"/>
        <v>3641.3</v>
      </c>
      <c r="L41" s="3">
        <f t="shared" si="1"/>
        <v>12134</v>
      </c>
      <c r="M41" s="3">
        <f t="shared" si="1"/>
        <v>0</v>
      </c>
    </row>
    <row r="43" spans="1:13" x14ac:dyDescent="0.25">
      <c r="A43" s="2"/>
      <c r="B43" s="6" t="s">
        <v>113</v>
      </c>
      <c r="C43" s="6"/>
      <c r="D43" s="6"/>
      <c r="E43" s="6"/>
      <c r="F43" s="2"/>
      <c r="G43" s="2"/>
      <c r="H43" s="2"/>
      <c r="I43" s="2"/>
      <c r="J43" s="2"/>
      <c r="K43" s="2"/>
      <c r="L43" s="2"/>
      <c r="M43" s="2"/>
    </row>
    <row r="44" spans="1:13" ht="21" x14ac:dyDescent="0.25">
      <c r="A44" s="5">
        <v>1</v>
      </c>
      <c r="B44" s="1" t="s">
        <v>114</v>
      </c>
      <c r="C44" s="1" t="s">
        <v>115</v>
      </c>
      <c r="D44" s="1" t="s">
        <v>116</v>
      </c>
      <c r="E44" s="1">
        <v>1000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</row>
    <row r="45" spans="1:13" ht="21" x14ac:dyDescent="0.25">
      <c r="A45" s="5">
        <v>2</v>
      </c>
      <c r="B45" s="1" t="s">
        <v>117</v>
      </c>
      <c r="C45" s="1" t="s">
        <v>118</v>
      </c>
      <c r="D45" s="1" t="s">
        <v>119</v>
      </c>
      <c r="E45" s="1">
        <v>5000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</row>
    <row r="46" spans="1:13" ht="21" x14ac:dyDescent="0.25">
      <c r="A46" s="5">
        <v>3</v>
      </c>
      <c r="B46" s="1" t="s">
        <v>120</v>
      </c>
      <c r="C46" s="1" t="s">
        <v>121</v>
      </c>
      <c r="D46" s="1" t="s">
        <v>122</v>
      </c>
      <c r="E46" s="1">
        <v>3017400</v>
      </c>
      <c r="F46" s="1">
        <v>13566700</v>
      </c>
      <c r="G46" s="1">
        <v>53332700</v>
      </c>
      <c r="H46" s="1">
        <v>0</v>
      </c>
      <c r="I46" s="1">
        <v>1257700</v>
      </c>
      <c r="J46" s="1">
        <v>1940</v>
      </c>
      <c r="K46" s="1">
        <v>0</v>
      </c>
      <c r="L46" s="1">
        <v>18511</v>
      </c>
      <c r="M46" s="1">
        <v>0</v>
      </c>
    </row>
    <row r="47" spans="1:13" ht="21" x14ac:dyDescent="0.25">
      <c r="A47" s="5">
        <v>4</v>
      </c>
      <c r="B47" s="1" t="s">
        <v>123</v>
      </c>
      <c r="C47" s="1" t="s">
        <v>124</v>
      </c>
      <c r="D47" s="1" t="s">
        <v>125</v>
      </c>
      <c r="E47" s="1">
        <v>5095495</v>
      </c>
      <c r="F47" s="1">
        <v>0</v>
      </c>
      <c r="G47" s="1">
        <v>5095495</v>
      </c>
      <c r="H47" s="1">
        <v>0</v>
      </c>
      <c r="I47" s="1">
        <v>-214387</v>
      </c>
      <c r="J47" s="1">
        <v>179.7</v>
      </c>
      <c r="K47" s="1">
        <v>179.7</v>
      </c>
      <c r="L47" s="1">
        <v>1944</v>
      </c>
      <c r="M47" s="1">
        <v>0</v>
      </c>
    </row>
    <row r="48" spans="1:13" ht="21" x14ac:dyDescent="0.25">
      <c r="A48" s="5">
        <v>5</v>
      </c>
      <c r="B48" s="1" t="s">
        <v>126</v>
      </c>
      <c r="C48" s="1" t="s">
        <v>127</v>
      </c>
      <c r="D48" s="1" t="s">
        <v>128</v>
      </c>
      <c r="E48" s="1">
        <v>15000</v>
      </c>
      <c r="F48" s="1">
        <v>-7375</v>
      </c>
      <c r="G48" s="1">
        <v>0</v>
      </c>
      <c r="H48" s="1">
        <v>0</v>
      </c>
      <c r="I48" s="1">
        <v>14259</v>
      </c>
      <c r="J48" s="1">
        <v>30</v>
      </c>
      <c r="K48" s="1">
        <v>0</v>
      </c>
      <c r="L48" s="1">
        <v>0</v>
      </c>
      <c r="M48" s="1">
        <v>0</v>
      </c>
    </row>
    <row r="49" spans="1:13" ht="21" x14ac:dyDescent="0.25">
      <c r="A49" s="5">
        <v>6</v>
      </c>
      <c r="B49" s="1" t="s">
        <v>129</v>
      </c>
      <c r="C49" s="1" t="s">
        <v>130</v>
      </c>
      <c r="D49" s="1" t="s">
        <v>131</v>
      </c>
      <c r="E49" s="1">
        <v>5400</v>
      </c>
      <c r="F49" s="1">
        <v>-621836</v>
      </c>
      <c r="G49" s="1">
        <v>1621018</v>
      </c>
      <c r="H49" s="1">
        <v>0</v>
      </c>
      <c r="I49" s="1">
        <v>-135508</v>
      </c>
      <c r="J49" s="1">
        <v>1728</v>
      </c>
      <c r="K49" s="1">
        <v>0</v>
      </c>
      <c r="L49" s="1">
        <v>0</v>
      </c>
      <c r="M49" s="1">
        <v>0</v>
      </c>
    </row>
    <row r="50" spans="1:13" ht="21" x14ac:dyDescent="0.25">
      <c r="A50" s="5">
        <v>7</v>
      </c>
      <c r="B50" s="1" t="s">
        <v>132</v>
      </c>
      <c r="C50" s="1" t="s">
        <v>133</v>
      </c>
      <c r="D50" s="1" t="s">
        <v>134</v>
      </c>
      <c r="E50" s="1">
        <v>91400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</row>
    <row r="51" spans="1:13" ht="21" x14ac:dyDescent="0.25">
      <c r="A51" s="5">
        <v>8</v>
      </c>
      <c r="B51" s="1" t="s">
        <v>135</v>
      </c>
      <c r="C51" s="1" t="s">
        <v>136</v>
      </c>
      <c r="D51" s="1" t="s">
        <v>137</v>
      </c>
      <c r="E51" s="1">
        <v>46100</v>
      </c>
      <c r="F51" s="1">
        <v>-633300</v>
      </c>
      <c r="G51" s="1">
        <v>33336600</v>
      </c>
      <c r="H51" s="1">
        <v>0</v>
      </c>
      <c r="I51" s="1">
        <v>-4800</v>
      </c>
      <c r="J51" s="1">
        <v>482.9</v>
      </c>
      <c r="K51" s="1">
        <v>482.9</v>
      </c>
      <c r="L51" s="1">
        <v>1002</v>
      </c>
      <c r="M51" s="1">
        <v>0</v>
      </c>
    </row>
    <row r="52" spans="1:13" ht="21" x14ac:dyDescent="0.25">
      <c r="A52" s="5">
        <v>9</v>
      </c>
      <c r="B52" s="1" t="s">
        <v>138</v>
      </c>
      <c r="C52" s="1" t="s">
        <v>139</v>
      </c>
      <c r="D52" s="1" t="s">
        <v>140</v>
      </c>
      <c r="E52" s="1">
        <v>55000</v>
      </c>
      <c r="F52" s="1">
        <v>0</v>
      </c>
      <c r="G52" s="1">
        <v>717893</v>
      </c>
      <c r="H52" s="1">
        <v>0</v>
      </c>
      <c r="I52" s="1">
        <v>-41170</v>
      </c>
      <c r="J52" s="1">
        <v>4158.3999999999996</v>
      </c>
      <c r="K52" s="1">
        <v>17.7</v>
      </c>
      <c r="L52" s="1">
        <v>20124</v>
      </c>
      <c r="M52" s="1">
        <v>0</v>
      </c>
    </row>
    <row r="53" spans="1:13" ht="21" x14ac:dyDescent="0.25">
      <c r="A53" s="5">
        <v>10</v>
      </c>
      <c r="B53" s="1" t="s">
        <v>141</v>
      </c>
      <c r="C53" s="1" t="s">
        <v>142</v>
      </c>
      <c r="D53" s="1" t="s">
        <v>143</v>
      </c>
      <c r="E53" s="1">
        <v>5000</v>
      </c>
      <c r="F53" s="1">
        <v>0</v>
      </c>
      <c r="G53" s="1">
        <v>4987200</v>
      </c>
      <c r="H53" s="1">
        <v>0</v>
      </c>
      <c r="I53" s="1">
        <v>-408700</v>
      </c>
      <c r="J53" s="1">
        <v>0</v>
      </c>
      <c r="K53" s="1">
        <v>0</v>
      </c>
      <c r="L53" s="1">
        <v>0</v>
      </c>
      <c r="M53" s="1">
        <v>0</v>
      </c>
    </row>
    <row r="54" spans="1:13" ht="21" x14ac:dyDescent="0.25">
      <c r="A54" s="5">
        <v>11</v>
      </c>
      <c r="B54" s="1" t="s">
        <v>144</v>
      </c>
      <c r="C54" s="1" t="s">
        <v>145</v>
      </c>
      <c r="D54" s="1" t="s">
        <v>146</v>
      </c>
      <c r="E54" s="1">
        <v>500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</row>
    <row r="55" spans="1:13" ht="21" x14ac:dyDescent="0.25">
      <c r="A55" s="5">
        <v>12</v>
      </c>
      <c r="B55" s="1" t="s">
        <v>147</v>
      </c>
      <c r="C55" s="1" t="s">
        <v>148</v>
      </c>
      <c r="D55" s="1" t="s">
        <v>149</v>
      </c>
      <c r="E55" s="1">
        <v>12400</v>
      </c>
      <c r="F55" s="1">
        <v>0</v>
      </c>
      <c r="G55" s="1">
        <v>24300</v>
      </c>
      <c r="H55" s="1">
        <v>300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</row>
    <row r="56" spans="1:13" ht="21" x14ac:dyDescent="0.25">
      <c r="A56" s="5">
        <v>13</v>
      </c>
      <c r="B56" s="1" t="s">
        <v>150</v>
      </c>
      <c r="C56" s="1" t="s">
        <v>151</v>
      </c>
      <c r="D56" s="1" t="s">
        <v>152</v>
      </c>
      <c r="E56" s="1">
        <v>1000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</row>
    <row r="57" spans="1:13" x14ac:dyDescent="0.25">
      <c r="A57" s="3"/>
      <c r="B57" s="3" t="s">
        <v>90</v>
      </c>
      <c r="C57" s="3"/>
      <c r="D57" s="3"/>
      <c r="E57" s="3">
        <f t="shared" ref="E57:M57" si="2">SUMIF(E44:E56,"&gt;0")</f>
        <v>8350695</v>
      </c>
      <c r="F57" s="3">
        <f t="shared" si="2"/>
        <v>13566700</v>
      </c>
      <c r="G57" s="3">
        <f t="shared" si="2"/>
        <v>99115206</v>
      </c>
      <c r="H57" s="3">
        <f t="shared" si="2"/>
        <v>300</v>
      </c>
      <c r="I57" s="3">
        <f t="shared" si="2"/>
        <v>1271959</v>
      </c>
      <c r="J57" s="3">
        <f t="shared" si="2"/>
        <v>8519</v>
      </c>
      <c r="K57" s="3">
        <f t="shared" si="2"/>
        <v>680.3</v>
      </c>
      <c r="L57" s="3">
        <f t="shared" si="2"/>
        <v>41581</v>
      </c>
      <c r="M57" s="3">
        <f t="shared" si="2"/>
        <v>0</v>
      </c>
    </row>
    <row r="59" spans="1:13" x14ac:dyDescent="0.25">
      <c r="A59" s="2"/>
      <c r="B59" s="6" t="s">
        <v>153</v>
      </c>
      <c r="C59" s="6"/>
      <c r="D59" s="6"/>
      <c r="E59" s="6"/>
      <c r="F59" s="2"/>
      <c r="G59" s="2"/>
      <c r="H59" s="2"/>
      <c r="I59" s="2"/>
      <c r="J59" s="2"/>
      <c r="K59" s="2"/>
      <c r="L59" s="2"/>
      <c r="M59" s="2"/>
    </row>
    <row r="60" spans="1:13" ht="21" x14ac:dyDescent="0.25">
      <c r="A60" s="5">
        <v>1</v>
      </c>
      <c r="B60" s="1" t="s">
        <v>154</v>
      </c>
      <c r="C60" s="1" t="s">
        <v>155</v>
      </c>
      <c r="D60" s="1" t="s">
        <v>156</v>
      </c>
      <c r="E60" s="1">
        <v>1620400</v>
      </c>
      <c r="F60" s="1">
        <v>2984705</v>
      </c>
      <c r="G60" s="1">
        <v>1869200</v>
      </c>
      <c r="H60" s="1">
        <v>0</v>
      </c>
      <c r="I60" s="1">
        <v>-1495591</v>
      </c>
      <c r="J60" s="1">
        <v>2800.6</v>
      </c>
      <c r="K60" s="1">
        <v>0</v>
      </c>
      <c r="L60" s="1">
        <v>17668</v>
      </c>
      <c r="M60" s="1">
        <v>30</v>
      </c>
    </row>
    <row r="61" spans="1:13" ht="21" x14ac:dyDescent="0.25">
      <c r="A61" s="5">
        <v>2</v>
      </c>
      <c r="B61" s="1" t="s">
        <v>157</v>
      </c>
      <c r="C61" s="1" t="s">
        <v>158</v>
      </c>
      <c r="D61" s="1" t="s">
        <v>159</v>
      </c>
      <c r="E61" s="1">
        <v>200</v>
      </c>
      <c r="F61" s="1">
        <v>5226</v>
      </c>
      <c r="G61" s="1">
        <v>534888</v>
      </c>
      <c r="H61" s="1">
        <v>0</v>
      </c>
      <c r="I61" s="1">
        <v>-120564</v>
      </c>
      <c r="J61" s="1">
        <v>502.4</v>
      </c>
      <c r="K61" s="1">
        <v>0</v>
      </c>
      <c r="L61" s="1">
        <v>0</v>
      </c>
      <c r="M61" s="1">
        <v>0</v>
      </c>
    </row>
    <row r="62" spans="1:13" ht="21" x14ac:dyDescent="0.25">
      <c r="A62" s="5">
        <v>3</v>
      </c>
      <c r="B62" s="1" t="s">
        <v>160</v>
      </c>
      <c r="C62" s="1" t="s">
        <v>161</v>
      </c>
      <c r="D62" s="1" t="s">
        <v>162</v>
      </c>
      <c r="E62" s="1">
        <v>5000</v>
      </c>
      <c r="F62" s="1">
        <v>3931684</v>
      </c>
      <c r="G62" s="1">
        <v>2198048</v>
      </c>
      <c r="H62" s="1">
        <v>2065689</v>
      </c>
      <c r="I62" s="1">
        <v>9555</v>
      </c>
      <c r="J62" s="1">
        <v>1824.35</v>
      </c>
      <c r="K62" s="1">
        <v>836</v>
      </c>
      <c r="L62" s="1">
        <v>11877</v>
      </c>
      <c r="M62" s="1">
        <v>0</v>
      </c>
    </row>
    <row r="63" spans="1:13" ht="21" x14ac:dyDescent="0.25">
      <c r="A63" s="5">
        <v>4</v>
      </c>
      <c r="B63" s="1" t="s">
        <v>163</v>
      </c>
      <c r="C63" s="1" t="s">
        <v>164</v>
      </c>
      <c r="D63" s="1" t="s">
        <v>165</v>
      </c>
      <c r="E63" s="1">
        <v>56636</v>
      </c>
      <c r="F63" s="1">
        <v>4558900</v>
      </c>
      <c r="G63" s="1">
        <v>4207889</v>
      </c>
      <c r="H63" s="1">
        <v>0</v>
      </c>
      <c r="I63" s="1">
        <v>-371105</v>
      </c>
      <c r="J63" s="1">
        <v>318280</v>
      </c>
      <c r="K63" s="1">
        <v>245.16</v>
      </c>
      <c r="L63" s="1">
        <v>9800</v>
      </c>
      <c r="M63" s="1">
        <v>0</v>
      </c>
    </row>
    <row r="64" spans="1:13" ht="21" x14ac:dyDescent="0.25">
      <c r="A64" s="5">
        <v>5</v>
      </c>
      <c r="B64" s="1" t="s">
        <v>166</v>
      </c>
      <c r="C64" s="1" t="s">
        <v>167</v>
      </c>
      <c r="D64" s="1" t="s">
        <v>168</v>
      </c>
      <c r="E64" s="1">
        <v>5000</v>
      </c>
      <c r="F64" s="1">
        <v>0</v>
      </c>
      <c r="G64" s="1">
        <v>67109</v>
      </c>
      <c r="H64" s="1">
        <v>0</v>
      </c>
      <c r="I64" s="1">
        <v>12804</v>
      </c>
      <c r="J64" s="1">
        <v>0</v>
      </c>
      <c r="K64" s="1">
        <v>0</v>
      </c>
      <c r="L64" s="1">
        <v>0</v>
      </c>
      <c r="M64" s="1">
        <v>0</v>
      </c>
    </row>
    <row r="65" spans="1:13" ht="21" x14ac:dyDescent="0.25">
      <c r="A65" s="5">
        <v>6</v>
      </c>
      <c r="B65" s="1" t="s">
        <v>169</v>
      </c>
      <c r="C65" s="1" t="s">
        <v>170</v>
      </c>
      <c r="D65" s="1" t="s">
        <v>171</v>
      </c>
      <c r="E65" s="1">
        <v>919223</v>
      </c>
      <c r="F65" s="1">
        <v>0</v>
      </c>
      <c r="G65" s="1">
        <v>1173257</v>
      </c>
      <c r="H65" s="1">
        <v>0</v>
      </c>
      <c r="I65" s="1">
        <v>57980</v>
      </c>
      <c r="J65" s="1">
        <v>903</v>
      </c>
      <c r="K65" s="1">
        <v>0</v>
      </c>
      <c r="L65" s="1">
        <v>0</v>
      </c>
      <c r="M65" s="1">
        <v>0</v>
      </c>
    </row>
    <row r="66" spans="1:13" ht="21" x14ac:dyDescent="0.25">
      <c r="A66" s="5">
        <v>7</v>
      </c>
      <c r="B66" s="1" t="s">
        <v>172</v>
      </c>
      <c r="C66" s="1" t="s">
        <v>173</v>
      </c>
      <c r="D66" s="1" t="s">
        <v>174</v>
      </c>
      <c r="E66" s="1">
        <v>100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</row>
    <row r="67" spans="1:13" ht="21" x14ac:dyDescent="0.25">
      <c r="A67" s="5">
        <v>8</v>
      </c>
      <c r="B67" s="1" t="s">
        <v>175</v>
      </c>
      <c r="C67" s="1" t="s">
        <v>176</v>
      </c>
      <c r="D67" s="1" t="s">
        <v>177</v>
      </c>
      <c r="E67" s="1">
        <v>100</v>
      </c>
      <c r="F67" s="1">
        <v>0</v>
      </c>
      <c r="G67" s="1">
        <v>193003</v>
      </c>
      <c r="H67" s="1">
        <v>0</v>
      </c>
      <c r="I67" s="1">
        <v>-18889</v>
      </c>
      <c r="J67" s="1">
        <v>0</v>
      </c>
      <c r="K67" s="1">
        <v>0</v>
      </c>
      <c r="L67" s="1">
        <v>0</v>
      </c>
      <c r="M67" s="1">
        <v>0</v>
      </c>
    </row>
    <row r="68" spans="1:13" ht="21" x14ac:dyDescent="0.25">
      <c r="A68" s="5">
        <v>9</v>
      </c>
      <c r="B68" s="1" t="s">
        <v>178</v>
      </c>
      <c r="C68" s="1" t="s">
        <v>179</v>
      </c>
      <c r="D68" s="1" t="s">
        <v>180</v>
      </c>
      <c r="E68" s="1">
        <v>10</v>
      </c>
      <c r="F68" s="1">
        <v>0</v>
      </c>
      <c r="G68" s="1">
        <v>298000</v>
      </c>
      <c r="H68" s="1">
        <v>0</v>
      </c>
      <c r="I68" s="1">
        <v>-4100</v>
      </c>
      <c r="J68" s="1">
        <v>0</v>
      </c>
      <c r="K68" s="1">
        <v>0</v>
      </c>
      <c r="L68" s="1">
        <v>1006</v>
      </c>
      <c r="M68" s="1">
        <v>0</v>
      </c>
    </row>
    <row r="69" spans="1:13" ht="21" x14ac:dyDescent="0.25">
      <c r="A69" s="5">
        <v>10</v>
      </c>
      <c r="B69" s="1" t="s">
        <v>181</v>
      </c>
      <c r="C69" s="1" t="s">
        <v>182</v>
      </c>
      <c r="D69" s="1" t="s">
        <v>183</v>
      </c>
      <c r="E69" s="1">
        <v>200</v>
      </c>
      <c r="F69" s="1">
        <v>200</v>
      </c>
      <c r="G69" s="1">
        <v>5934200</v>
      </c>
      <c r="H69" s="1">
        <v>0</v>
      </c>
      <c r="I69" s="1">
        <v>-1774</v>
      </c>
      <c r="J69" s="1">
        <v>160</v>
      </c>
      <c r="K69" s="1">
        <v>0</v>
      </c>
      <c r="L69" s="1">
        <v>160</v>
      </c>
      <c r="M69" s="1">
        <v>0</v>
      </c>
    </row>
    <row r="70" spans="1:13" ht="21" x14ac:dyDescent="0.25">
      <c r="A70" s="5">
        <v>11</v>
      </c>
      <c r="B70" s="1" t="s">
        <v>184</v>
      </c>
      <c r="C70" s="1" t="s">
        <v>185</v>
      </c>
      <c r="D70" s="1" t="s">
        <v>186</v>
      </c>
      <c r="E70" s="1">
        <v>300</v>
      </c>
      <c r="F70" s="1">
        <v>-117100</v>
      </c>
      <c r="G70" s="1">
        <v>44000</v>
      </c>
      <c r="H70" s="1">
        <v>0</v>
      </c>
      <c r="I70" s="1">
        <v>-95200</v>
      </c>
      <c r="J70" s="1">
        <v>0</v>
      </c>
      <c r="K70" s="1">
        <v>20</v>
      </c>
      <c r="L70" s="1">
        <v>0</v>
      </c>
      <c r="M70" s="1">
        <v>0</v>
      </c>
    </row>
    <row r="71" spans="1:13" ht="21" x14ac:dyDescent="0.25">
      <c r="A71" s="5">
        <v>12</v>
      </c>
      <c r="B71" s="1" t="s">
        <v>187</v>
      </c>
      <c r="C71" s="1" t="s">
        <v>188</v>
      </c>
      <c r="D71" s="1" t="s">
        <v>189</v>
      </c>
      <c r="E71" s="1">
        <v>100</v>
      </c>
      <c r="F71" s="1">
        <v>2990050</v>
      </c>
      <c r="G71" s="1">
        <v>5077951</v>
      </c>
      <c r="H71" s="1">
        <v>0</v>
      </c>
      <c r="I71" s="1">
        <v>-2990150</v>
      </c>
      <c r="J71" s="1">
        <v>0</v>
      </c>
      <c r="K71" s="1">
        <v>25</v>
      </c>
      <c r="L71" s="1">
        <v>0</v>
      </c>
      <c r="M71" s="1">
        <v>0</v>
      </c>
    </row>
    <row r="72" spans="1:13" ht="21" x14ac:dyDescent="0.25">
      <c r="A72" s="5">
        <v>13</v>
      </c>
      <c r="B72" s="1" t="s">
        <v>190</v>
      </c>
      <c r="C72" s="1" t="s">
        <v>191</v>
      </c>
      <c r="D72" s="1" t="s">
        <v>192</v>
      </c>
      <c r="E72" s="1">
        <v>179860</v>
      </c>
      <c r="F72" s="1">
        <v>0</v>
      </c>
      <c r="G72" s="1">
        <v>1134000</v>
      </c>
      <c r="H72" s="1">
        <v>0</v>
      </c>
      <c r="I72" s="1">
        <v>-5500</v>
      </c>
      <c r="J72" s="1">
        <v>10</v>
      </c>
      <c r="K72" s="1">
        <v>10</v>
      </c>
      <c r="L72" s="1">
        <v>863</v>
      </c>
      <c r="M72" s="1">
        <v>0</v>
      </c>
    </row>
    <row r="73" spans="1:13" ht="21" x14ac:dyDescent="0.25">
      <c r="A73" s="5">
        <v>14</v>
      </c>
      <c r="B73" s="1" t="s">
        <v>193</v>
      </c>
      <c r="C73" s="1" t="s">
        <v>194</v>
      </c>
      <c r="D73" s="1" t="s">
        <v>195</v>
      </c>
      <c r="E73" s="1">
        <v>500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</row>
    <row r="74" spans="1:13" ht="21" x14ac:dyDescent="0.25">
      <c r="A74" s="5">
        <v>15</v>
      </c>
      <c r="B74" s="1" t="s">
        <v>196</v>
      </c>
      <c r="C74" s="1" t="s">
        <v>197</v>
      </c>
      <c r="D74" s="1" t="s">
        <v>198</v>
      </c>
      <c r="E74" s="1">
        <v>5000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</row>
    <row r="75" spans="1:13" x14ac:dyDescent="0.25">
      <c r="A75" s="3"/>
      <c r="B75" s="3" t="s">
        <v>90</v>
      </c>
      <c r="C75" s="3"/>
      <c r="D75" s="3"/>
      <c r="E75" s="3">
        <f t="shared" ref="E75:M75" si="3">SUMIF(E60:E74,"&gt;0")</f>
        <v>2792629</v>
      </c>
      <c r="F75" s="3">
        <f t="shared" si="3"/>
        <v>14470765</v>
      </c>
      <c r="G75" s="3">
        <f t="shared" si="3"/>
        <v>22731545</v>
      </c>
      <c r="H75" s="3">
        <f t="shared" si="3"/>
        <v>2065689</v>
      </c>
      <c r="I75" s="3">
        <f t="shared" si="3"/>
        <v>80339</v>
      </c>
      <c r="J75" s="3">
        <f t="shared" si="3"/>
        <v>324480.34999999998</v>
      </c>
      <c r="K75" s="3">
        <f t="shared" si="3"/>
        <v>1136.1600000000001</v>
      </c>
      <c r="L75" s="3">
        <f t="shared" si="3"/>
        <v>41374</v>
      </c>
      <c r="M75" s="3">
        <f t="shared" si="3"/>
        <v>30</v>
      </c>
    </row>
    <row r="77" spans="1:13" x14ac:dyDescent="0.25">
      <c r="A77" s="2"/>
      <c r="B77" s="6" t="s">
        <v>199</v>
      </c>
      <c r="C77" s="6"/>
      <c r="D77" s="6"/>
      <c r="E77" s="6"/>
      <c r="F77" s="2"/>
      <c r="G77" s="2"/>
      <c r="H77" s="2"/>
      <c r="I77" s="2"/>
      <c r="J77" s="2"/>
      <c r="K77" s="2"/>
      <c r="L77" s="2"/>
      <c r="M77" s="2"/>
    </row>
    <row r="78" spans="1:13" ht="21" x14ac:dyDescent="0.25">
      <c r="A78" s="5">
        <v>1</v>
      </c>
      <c r="B78" s="1" t="s">
        <v>200</v>
      </c>
      <c r="C78" s="1" t="s">
        <v>201</v>
      </c>
      <c r="D78" s="1" t="s">
        <v>202</v>
      </c>
      <c r="E78" s="1">
        <v>13833</v>
      </c>
      <c r="F78" s="1">
        <v>13833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</row>
    <row r="79" spans="1:13" ht="21" x14ac:dyDescent="0.25">
      <c r="A79" s="5">
        <v>2</v>
      </c>
      <c r="B79" s="1" t="s">
        <v>203</v>
      </c>
      <c r="C79" s="1" t="s">
        <v>204</v>
      </c>
      <c r="D79" s="1" t="s">
        <v>205</v>
      </c>
      <c r="E79" s="1">
        <v>3000</v>
      </c>
      <c r="F79" s="1">
        <v>202890</v>
      </c>
      <c r="G79" s="1">
        <v>107742</v>
      </c>
      <c r="H79" s="1">
        <v>6781</v>
      </c>
      <c r="I79" s="1">
        <v>18643</v>
      </c>
      <c r="J79" s="1">
        <v>0</v>
      </c>
      <c r="K79" s="1">
        <v>0</v>
      </c>
      <c r="L79" s="1">
        <v>1200</v>
      </c>
      <c r="M79" s="1">
        <v>0</v>
      </c>
    </row>
    <row r="80" spans="1:13" ht="21" x14ac:dyDescent="0.25">
      <c r="A80" s="5">
        <v>3</v>
      </c>
      <c r="B80" s="1" t="s">
        <v>206</v>
      </c>
      <c r="C80" s="1" t="s">
        <v>207</v>
      </c>
      <c r="D80" s="1" t="s">
        <v>208</v>
      </c>
      <c r="E80" s="1">
        <v>1500</v>
      </c>
      <c r="F80" s="1">
        <v>3108</v>
      </c>
      <c r="G80" s="1">
        <v>31032</v>
      </c>
      <c r="H80" s="1">
        <v>15100</v>
      </c>
      <c r="I80" s="1">
        <v>-36700</v>
      </c>
      <c r="J80" s="1">
        <v>252</v>
      </c>
      <c r="K80" s="1">
        <v>252</v>
      </c>
      <c r="L80" s="1">
        <v>0</v>
      </c>
      <c r="M80" s="1">
        <v>0</v>
      </c>
    </row>
    <row r="81" spans="1:13" ht="21" x14ac:dyDescent="0.25">
      <c r="A81" s="5">
        <v>4</v>
      </c>
      <c r="B81" s="1" t="s">
        <v>209</v>
      </c>
      <c r="C81" s="1" t="s">
        <v>210</v>
      </c>
      <c r="D81" s="1" t="s">
        <v>211</v>
      </c>
      <c r="E81" s="1">
        <v>66600</v>
      </c>
      <c r="F81" s="1">
        <v>321800</v>
      </c>
      <c r="G81" s="1">
        <v>193700</v>
      </c>
      <c r="H81" s="1">
        <v>0</v>
      </c>
      <c r="I81" s="1">
        <v>-47100</v>
      </c>
      <c r="J81" s="1">
        <v>0</v>
      </c>
      <c r="K81" s="1">
        <v>0</v>
      </c>
      <c r="L81" s="1">
        <v>0</v>
      </c>
      <c r="M81" s="1">
        <v>0</v>
      </c>
    </row>
    <row r="82" spans="1:13" ht="21" x14ac:dyDescent="0.25">
      <c r="A82" s="5">
        <v>5</v>
      </c>
      <c r="B82" s="1" t="s">
        <v>212</v>
      </c>
      <c r="C82" s="1" t="s">
        <v>213</v>
      </c>
      <c r="D82" s="1" t="s">
        <v>214</v>
      </c>
      <c r="E82" s="1">
        <v>3330112</v>
      </c>
      <c r="F82" s="1">
        <v>42237900</v>
      </c>
      <c r="G82" s="1">
        <v>40727900</v>
      </c>
      <c r="H82" s="1">
        <v>82300</v>
      </c>
      <c r="I82" s="1">
        <v>503900</v>
      </c>
      <c r="J82" s="1">
        <v>4692.2</v>
      </c>
      <c r="K82" s="1">
        <v>539</v>
      </c>
      <c r="L82" s="1">
        <v>84150</v>
      </c>
      <c r="M82" s="1">
        <v>30039</v>
      </c>
    </row>
    <row r="83" spans="1:13" ht="21" x14ac:dyDescent="0.25">
      <c r="A83" s="5">
        <v>6</v>
      </c>
      <c r="B83" s="1" t="s">
        <v>215</v>
      </c>
      <c r="C83" s="1" t="s">
        <v>216</v>
      </c>
      <c r="D83" s="1" t="s">
        <v>217</v>
      </c>
      <c r="E83" s="1">
        <v>5000</v>
      </c>
      <c r="F83" s="1">
        <v>0</v>
      </c>
      <c r="G83" s="1">
        <v>371500</v>
      </c>
      <c r="H83" s="1">
        <v>0</v>
      </c>
      <c r="I83" s="1">
        <v>99</v>
      </c>
      <c r="J83" s="1">
        <v>0</v>
      </c>
      <c r="K83" s="1">
        <v>0</v>
      </c>
      <c r="L83" s="1">
        <v>3667</v>
      </c>
      <c r="M83" s="1">
        <v>0</v>
      </c>
    </row>
    <row r="84" spans="1:13" ht="21" x14ac:dyDescent="0.25">
      <c r="A84" s="5">
        <v>7</v>
      </c>
      <c r="B84" s="1" t="s">
        <v>218</v>
      </c>
      <c r="C84" s="1" t="s">
        <v>219</v>
      </c>
      <c r="D84" s="1" t="s">
        <v>220</v>
      </c>
      <c r="E84" s="1">
        <v>1000</v>
      </c>
      <c r="F84" s="1">
        <v>1000</v>
      </c>
      <c r="G84" s="1">
        <v>75000</v>
      </c>
      <c r="H84" s="1">
        <v>0</v>
      </c>
      <c r="I84" s="1">
        <v>19700</v>
      </c>
      <c r="J84" s="1">
        <v>210</v>
      </c>
      <c r="K84" s="1">
        <v>0</v>
      </c>
      <c r="L84" s="1">
        <v>0</v>
      </c>
      <c r="M84" s="1">
        <v>0</v>
      </c>
    </row>
    <row r="85" spans="1:13" ht="21" x14ac:dyDescent="0.25">
      <c r="A85" s="5">
        <v>8</v>
      </c>
      <c r="B85" s="1" t="s">
        <v>221</v>
      </c>
      <c r="C85" s="1" t="s">
        <v>222</v>
      </c>
      <c r="D85" s="1" t="s">
        <v>223</v>
      </c>
      <c r="E85" s="1">
        <v>2000</v>
      </c>
      <c r="F85" s="1">
        <v>66994</v>
      </c>
      <c r="G85" s="1">
        <v>6646</v>
      </c>
      <c r="H85" s="1">
        <v>0</v>
      </c>
      <c r="I85" s="1">
        <v>39633</v>
      </c>
      <c r="J85" s="1">
        <v>0</v>
      </c>
      <c r="K85" s="1">
        <v>0</v>
      </c>
      <c r="L85" s="1">
        <v>0</v>
      </c>
      <c r="M85" s="1">
        <v>0</v>
      </c>
    </row>
    <row r="86" spans="1:13" ht="21" x14ac:dyDescent="0.25">
      <c r="A86" s="5">
        <v>9</v>
      </c>
      <c r="B86" s="1" t="s">
        <v>224</v>
      </c>
      <c r="C86" s="1" t="s">
        <v>225</v>
      </c>
      <c r="D86" s="1" t="s">
        <v>226</v>
      </c>
      <c r="E86" s="1">
        <v>10000</v>
      </c>
      <c r="F86" s="1">
        <v>101760</v>
      </c>
      <c r="G86" s="1">
        <v>8726</v>
      </c>
      <c r="H86" s="1">
        <v>0</v>
      </c>
      <c r="I86" s="1">
        <v>-21562</v>
      </c>
      <c r="J86" s="1">
        <v>0</v>
      </c>
      <c r="K86" s="1">
        <v>0</v>
      </c>
      <c r="L86" s="1">
        <v>0</v>
      </c>
      <c r="M86" s="1">
        <v>0</v>
      </c>
    </row>
    <row r="87" spans="1:13" ht="21" x14ac:dyDescent="0.25">
      <c r="A87" s="5">
        <v>10</v>
      </c>
      <c r="B87" s="1" t="s">
        <v>227</v>
      </c>
      <c r="C87" s="1" t="s">
        <v>228</v>
      </c>
      <c r="D87" s="1" t="s">
        <v>229</v>
      </c>
      <c r="E87" s="1">
        <v>0</v>
      </c>
      <c r="F87" s="1">
        <v>7</v>
      </c>
      <c r="G87" s="1">
        <v>0</v>
      </c>
      <c r="H87" s="1">
        <v>0</v>
      </c>
      <c r="I87" s="1">
        <v>-15800</v>
      </c>
      <c r="J87" s="1">
        <v>0</v>
      </c>
      <c r="K87" s="1">
        <v>0</v>
      </c>
      <c r="L87" s="1">
        <v>0</v>
      </c>
      <c r="M87" s="1">
        <v>0</v>
      </c>
    </row>
    <row r="88" spans="1:13" ht="21" x14ac:dyDescent="0.25">
      <c r="A88" s="5">
        <v>11</v>
      </c>
      <c r="B88" s="1" t="s">
        <v>230</v>
      </c>
      <c r="C88" s="1" t="s">
        <v>231</v>
      </c>
      <c r="D88" s="1" t="s">
        <v>232</v>
      </c>
      <c r="E88" s="1">
        <v>2000</v>
      </c>
      <c r="F88" s="1">
        <v>34115600</v>
      </c>
      <c r="G88" s="1">
        <v>34115600</v>
      </c>
      <c r="H88" s="1">
        <v>0</v>
      </c>
      <c r="I88" s="1">
        <v>200</v>
      </c>
      <c r="J88" s="1">
        <v>710</v>
      </c>
      <c r="K88" s="1">
        <v>0</v>
      </c>
      <c r="L88" s="1">
        <v>0</v>
      </c>
      <c r="M88" s="1">
        <v>0</v>
      </c>
    </row>
    <row r="89" spans="1:13" x14ac:dyDescent="0.25">
      <c r="A89" s="3"/>
      <c r="B89" s="3" t="s">
        <v>90</v>
      </c>
      <c r="C89" s="3"/>
      <c r="D89" s="3"/>
      <c r="E89" s="3">
        <f t="shared" ref="E89:M89" si="4">SUMIF(E78:E88,"&gt;0")</f>
        <v>3435045</v>
      </c>
      <c r="F89" s="3">
        <f t="shared" si="4"/>
        <v>77064892</v>
      </c>
      <c r="G89" s="3">
        <f t="shared" si="4"/>
        <v>75637846</v>
      </c>
      <c r="H89" s="3">
        <f t="shared" si="4"/>
        <v>104181</v>
      </c>
      <c r="I89" s="3">
        <f t="shared" si="4"/>
        <v>582175</v>
      </c>
      <c r="J89" s="3">
        <f t="shared" si="4"/>
        <v>5864.2</v>
      </c>
      <c r="K89" s="3">
        <f t="shared" si="4"/>
        <v>791</v>
      </c>
      <c r="L89" s="3">
        <f t="shared" si="4"/>
        <v>89017</v>
      </c>
      <c r="M89" s="3">
        <f t="shared" si="4"/>
        <v>30039</v>
      </c>
    </row>
    <row r="91" spans="1:13" x14ac:dyDescent="0.25">
      <c r="A91" s="2"/>
      <c r="B91" s="6" t="s">
        <v>233</v>
      </c>
      <c r="C91" s="6"/>
      <c r="D91" s="6"/>
      <c r="E91" s="6"/>
      <c r="F91" s="2"/>
      <c r="G91" s="2"/>
      <c r="H91" s="2"/>
      <c r="I91" s="2"/>
      <c r="J91" s="2"/>
      <c r="K91" s="2"/>
      <c r="L91" s="2"/>
      <c r="M91" s="2"/>
    </row>
    <row r="92" spans="1:13" ht="21" x14ac:dyDescent="0.25">
      <c r="A92" s="5">
        <v>1</v>
      </c>
      <c r="B92" s="1" t="s">
        <v>234</v>
      </c>
      <c r="C92" s="1" t="s">
        <v>235</v>
      </c>
      <c r="D92" s="1" t="s">
        <v>236</v>
      </c>
      <c r="E92" s="1">
        <v>20000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</row>
    <row r="93" spans="1:13" ht="21" x14ac:dyDescent="0.25">
      <c r="A93" s="5">
        <v>2</v>
      </c>
      <c r="B93" s="1" t="s">
        <v>237</v>
      </c>
      <c r="C93" s="1" t="s">
        <v>238</v>
      </c>
      <c r="D93" s="1" t="s">
        <v>239</v>
      </c>
      <c r="E93" s="1">
        <v>100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</row>
    <row r="94" spans="1:13" ht="21" x14ac:dyDescent="0.25">
      <c r="A94" s="5">
        <v>3</v>
      </c>
      <c r="B94" s="1" t="s">
        <v>240</v>
      </c>
      <c r="C94" s="1" t="s">
        <v>241</v>
      </c>
      <c r="D94" s="1" t="s">
        <v>242</v>
      </c>
      <c r="E94" s="1">
        <v>100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</row>
    <row r="95" spans="1:13" ht="21" x14ac:dyDescent="0.25">
      <c r="A95" s="5">
        <v>4</v>
      </c>
      <c r="B95" s="1" t="s">
        <v>243</v>
      </c>
      <c r="C95" s="1" t="s">
        <v>244</v>
      </c>
      <c r="D95" s="1" t="s">
        <v>245</v>
      </c>
      <c r="E95" s="1">
        <v>4500</v>
      </c>
      <c r="F95" s="1">
        <v>5160</v>
      </c>
      <c r="G95" s="1">
        <v>24195288</v>
      </c>
      <c r="H95" s="1">
        <v>0</v>
      </c>
      <c r="I95" s="1">
        <v>-142466</v>
      </c>
      <c r="J95" s="1">
        <v>0</v>
      </c>
      <c r="K95" s="1">
        <v>0</v>
      </c>
      <c r="L95" s="1">
        <v>0</v>
      </c>
      <c r="M95" s="1">
        <v>0</v>
      </c>
    </row>
    <row r="96" spans="1:13" ht="21" x14ac:dyDescent="0.25">
      <c r="A96" s="5">
        <v>5</v>
      </c>
      <c r="B96" s="1" t="s">
        <v>246</v>
      </c>
      <c r="C96" s="1" t="s">
        <v>247</v>
      </c>
      <c r="D96" s="1" t="s">
        <v>248</v>
      </c>
      <c r="E96" s="1">
        <v>2000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</row>
    <row r="97" spans="1:13" ht="21" x14ac:dyDescent="0.25">
      <c r="A97" s="5">
        <v>6</v>
      </c>
      <c r="B97" s="1" t="s">
        <v>249</v>
      </c>
      <c r="C97" s="1" t="s">
        <v>250</v>
      </c>
      <c r="D97" s="1" t="s">
        <v>251</v>
      </c>
      <c r="E97" s="1">
        <v>8417684</v>
      </c>
      <c r="F97" s="1">
        <v>989947</v>
      </c>
      <c r="G97" s="1">
        <v>143017510</v>
      </c>
      <c r="H97" s="1">
        <v>0</v>
      </c>
      <c r="I97" s="1">
        <v>151855</v>
      </c>
      <c r="J97" s="1">
        <v>0</v>
      </c>
      <c r="K97" s="1">
        <v>0</v>
      </c>
      <c r="L97" s="1">
        <v>49222</v>
      </c>
      <c r="M97" s="1">
        <v>0</v>
      </c>
    </row>
    <row r="98" spans="1:13" ht="21" x14ac:dyDescent="0.25">
      <c r="A98" s="5">
        <v>7</v>
      </c>
      <c r="B98" s="1" t="s">
        <v>252</v>
      </c>
      <c r="C98" s="1" t="s">
        <v>253</v>
      </c>
      <c r="D98" s="1" t="s">
        <v>254</v>
      </c>
      <c r="E98" s="1">
        <v>1000</v>
      </c>
      <c r="F98" s="1">
        <v>0</v>
      </c>
      <c r="G98" s="1">
        <v>165200</v>
      </c>
      <c r="H98" s="1">
        <v>0</v>
      </c>
      <c r="I98" s="1">
        <v>-3052</v>
      </c>
      <c r="J98" s="1">
        <v>0</v>
      </c>
      <c r="K98" s="1">
        <v>0</v>
      </c>
      <c r="L98" s="1">
        <v>0</v>
      </c>
      <c r="M98" s="1">
        <v>0</v>
      </c>
    </row>
    <row r="99" spans="1:13" ht="21" x14ac:dyDescent="0.25">
      <c r="A99" s="5">
        <v>8</v>
      </c>
      <c r="B99" s="1" t="s">
        <v>255</v>
      </c>
      <c r="C99" s="1" t="s">
        <v>256</v>
      </c>
      <c r="D99" s="1" t="s">
        <v>257</v>
      </c>
      <c r="E99" s="1">
        <v>100</v>
      </c>
      <c r="F99" s="1">
        <v>13734</v>
      </c>
      <c r="G99" s="1">
        <v>12812</v>
      </c>
      <c r="H99" s="1">
        <v>0</v>
      </c>
      <c r="I99" s="1">
        <v>750</v>
      </c>
      <c r="J99" s="1">
        <v>0</v>
      </c>
      <c r="K99" s="1">
        <v>0</v>
      </c>
      <c r="L99" s="1">
        <v>0</v>
      </c>
      <c r="M99" s="1">
        <v>0</v>
      </c>
    </row>
    <row r="100" spans="1:13" ht="21" x14ac:dyDescent="0.25">
      <c r="A100" s="5">
        <v>9</v>
      </c>
      <c r="B100" s="1" t="s">
        <v>258</v>
      </c>
      <c r="C100" s="1" t="s">
        <v>259</v>
      </c>
      <c r="D100" s="1" t="s">
        <v>260</v>
      </c>
      <c r="E100" s="1">
        <v>2000</v>
      </c>
      <c r="F100" s="1">
        <v>-49414</v>
      </c>
      <c r="G100" s="1">
        <v>2339120</v>
      </c>
      <c r="H100" s="1">
        <v>0</v>
      </c>
      <c r="I100" s="1">
        <v>-26833</v>
      </c>
      <c r="J100" s="1">
        <v>0</v>
      </c>
      <c r="K100" s="1">
        <v>0</v>
      </c>
      <c r="L100" s="1">
        <v>0</v>
      </c>
      <c r="M100" s="1">
        <v>0</v>
      </c>
    </row>
    <row r="101" spans="1:13" ht="21" x14ac:dyDescent="0.25">
      <c r="A101" s="5">
        <v>10</v>
      </c>
      <c r="B101" s="1" t="s">
        <v>261</v>
      </c>
      <c r="C101" s="1" t="s">
        <v>262</v>
      </c>
      <c r="D101" s="1" t="s">
        <v>263</v>
      </c>
      <c r="E101" s="1">
        <v>606891</v>
      </c>
      <c r="F101" s="1">
        <v>0</v>
      </c>
      <c r="G101" s="1">
        <v>686981</v>
      </c>
      <c r="H101" s="1">
        <v>0</v>
      </c>
      <c r="I101" s="1">
        <v>-7887</v>
      </c>
      <c r="J101" s="1">
        <v>0</v>
      </c>
      <c r="K101" s="1">
        <v>0</v>
      </c>
      <c r="L101" s="1">
        <v>0</v>
      </c>
      <c r="M101" s="1">
        <v>0</v>
      </c>
    </row>
    <row r="102" spans="1:13" ht="21" x14ac:dyDescent="0.25">
      <c r="A102" s="5">
        <v>11</v>
      </c>
      <c r="B102" s="1" t="s">
        <v>264</v>
      </c>
      <c r="C102" s="1" t="s">
        <v>265</v>
      </c>
      <c r="D102" s="1" t="s">
        <v>266</v>
      </c>
      <c r="E102" s="1">
        <v>500</v>
      </c>
      <c r="F102" s="1">
        <v>0</v>
      </c>
      <c r="G102" s="1">
        <v>0</v>
      </c>
      <c r="H102" s="1">
        <v>0</v>
      </c>
      <c r="I102" s="1">
        <v>-85382</v>
      </c>
      <c r="J102" s="1">
        <v>0</v>
      </c>
      <c r="K102" s="1">
        <v>0</v>
      </c>
      <c r="L102" s="1">
        <v>0</v>
      </c>
      <c r="M102" s="1">
        <v>0</v>
      </c>
    </row>
    <row r="103" spans="1:13" ht="21" x14ac:dyDescent="0.25">
      <c r="A103" s="5">
        <v>12</v>
      </c>
      <c r="B103" s="1" t="s">
        <v>267</v>
      </c>
      <c r="C103" s="1" t="s">
        <v>244</v>
      </c>
      <c r="D103" s="1" t="s">
        <v>268</v>
      </c>
      <c r="E103" s="1">
        <v>78466</v>
      </c>
      <c r="F103" s="1">
        <v>-953497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</row>
    <row r="104" spans="1:13" ht="21" x14ac:dyDescent="0.25">
      <c r="A104" s="5">
        <v>13</v>
      </c>
      <c r="B104" s="1" t="s">
        <v>269</v>
      </c>
      <c r="C104" s="1" t="s">
        <v>270</v>
      </c>
      <c r="D104" s="1" t="s">
        <v>271</v>
      </c>
      <c r="E104" s="1">
        <v>148000</v>
      </c>
      <c r="F104" s="1">
        <v>148000</v>
      </c>
      <c r="G104" s="1">
        <v>148000</v>
      </c>
      <c r="H104" s="1">
        <v>0</v>
      </c>
      <c r="I104" s="1">
        <v>14000</v>
      </c>
      <c r="J104" s="1">
        <v>0</v>
      </c>
      <c r="K104" s="1">
        <v>0</v>
      </c>
      <c r="L104" s="1">
        <v>0</v>
      </c>
      <c r="M104" s="1">
        <v>0</v>
      </c>
    </row>
    <row r="105" spans="1:13" ht="21" x14ac:dyDescent="0.25">
      <c r="A105" s="5">
        <v>14</v>
      </c>
      <c r="B105" s="1" t="s">
        <v>272</v>
      </c>
      <c r="C105" s="1" t="s">
        <v>273</v>
      </c>
      <c r="D105" s="1" t="s">
        <v>274</v>
      </c>
      <c r="E105" s="1">
        <v>11000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</row>
    <row r="106" spans="1:13" ht="21" x14ac:dyDescent="0.25">
      <c r="A106" s="5">
        <v>15</v>
      </c>
      <c r="B106" s="1" t="s">
        <v>275</v>
      </c>
      <c r="C106" s="1" t="s">
        <v>276</v>
      </c>
      <c r="D106" s="1" t="s">
        <v>277</v>
      </c>
      <c r="E106" s="1">
        <v>100</v>
      </c>
      <c r="F106" s="1">
        <v>6105</v>
      </c>
      <c r="G106" s="1">
        <v>855676</v>
      </c>
      <c r="H106" s="1">
        <v>0</v>
      </c>
      <c r="I106" s="1">
        <v>-55008</v>
      </c>
      <c r="J106" s="1">
        <v>100</v>
      </c>
      <c r="K106" s="1">
        <v>100</v>
      </c>
      <c r="L106" s="1">
        <v>166</v>
      </c>
      <c r="M106" s="1">
        <v>0</v>
      </c>
    </row>
    <row r="107" spans="1:13" x14ac:dyDescent="0.25">
      <c r="A107" s="5">
        <v>16</v>
      </c>
      <c r="B107" s="1" t="s">
        <v>278</v>
      </c>
      <c r="C107" s="1" t="s">
        <v>279</v>
      </c>
      <c r="D107" s="1" t="s">
        <v>280</v>
      </c>
      <c r="E107" s="1">
        <v>200</v>
      </c>
      <c r="F107" s="1">
        <v>0</v>
      </c>
      <c r="G107" s="1">
        <v>182000</v>
      </c>
      <c r="H107" s="1">
        <v>0</v>
      </c>
      <c r="I107" s="1">
        <v>945</v>
      </c>
      <c r="J107" s="1">
        <v>0</v>
      </c>
      <c r="K107" s="1">
        <v>0</v>
      </c>
      <c r="L107" s="1">
        <v>0</v>
      </c>
      <c r="M107" s="1">
        <v>0</v>
      </c>
    </row>
    <row r="108" spans="1:13" ht="21" x14ac:dyDescent="0.25">
      <c r="A108" s="5">
        <v>17</v>
      </c>
      <c r="B108" s="1" t="s">
        <v>281</v>
      </c>
      <c r="C108" s="1" t="s">
        <v>282</v>
      </c>
      <c r="D108" s="1" t="s">
        <v>283</v>
      </c>
      <c r="E108" s="1">
        <v>50200</v>
      </c>
      <c r="F108" s="1">
        <v>-18100</v>
      </c>
      <c r="G108" s="1">
        <v>0</v>
      </c>
      <c r="H108" s="1">
        <v>0</v>
      </c>
      <c r="I108" s="1">
        <v>-68300</v>
      </c>
      <c r="J108" s="1">
        <v>0</v>
      </c>
      <c r="K108" s="1">
        <v>0</v>
      </c>
      <c r="L108" s="1">
        <v>0</v>
      </c>
      <c r="M108" s="1">
        <v>0</v>
      </c>
    </row>
    <row r="109" spans="1:13" ht="21" x14ac:dyDescent="0.25">
      <c r="A109" s="5">
        <v>18</v>
      </c>
      <c r="B109" s="1" t="s">
        <v>284</v>
      </c>
      <c r="C109" s="1" t="s">
        <v>285</v>
      </c>
      <c r="D109" s="1" t="s">
        <v>286</v>
      </c>
      <c r="E109" s="1">
        <v>9800</v>
      </c>
      <c r="F109" s="1">
        <v>5117313</v>
      </c>
      <c r="G109" s="1">
        <v>5195443</v>
      </c>
      <c r="H109" s="1">
        <v>0</v>
      </c>
      <c r="I109" s="1">
        <v>18417</v>
      </c>
      <c r="J109" s="1">
        <v>500</v>
      </c>
      <c r="K109" s="1">
        <v>2000</v>
      </c>
      <c r="L109" s="1">
        <v>2500</v>
      </c>
      <c r="M109" s="1">
        <v>0</v>
      </c>
    </row>
    <row r="110" spans="1:13" x14ac:dyDescent="0.25">
      <c r="A110" s="3"/>
      <c r="B110" s="3" t="s">
        <v>90</v>
      </c>
      <c r="C110" s="3"/>
      <c r="D110" s="3"/>
      <c r="E110" s="3">
        <f t="shared" ref="E110:M110" si="5">SUMIF(E92:E109,"&gt;0")</f>
        <v>9352641</v>
      </c>
      <c r="F110" s="3">
        <f t="shared" si="5"/>
        <v>6280259</v>
      </c>
      <c r="G110" s="3">
        <f t="shared" si="5"/>
        <v>176798030</v>
      </c>
      <c r="H110" s="3">
        <f t="shared" si="5"/>
        <v>0</v>
      </c>
      <c r="I110" s="3">
        <f t="shared" si="5"/>
        <v>185967</v>
      </c>
      <c r="J110" s="3">
        <f t="shared" si="5"/>
        <v>600</v>
      </c>
      <c r="K110" s="3">
        <f t="shared" si="5"/>
        <v>2100</v>
      </c>
      <c r="L110" s="3">
        <f t="shared" si="5"/>
        <v>51888</v>
      </c>
      <c r="M110" s="3">
        <f t="shared" si="5"/>
        <v>0</v>
      </c>
    </row>
    <row r="112" spans="1:13" x14ac:dyDescent="0.25">
      <c r="A112" s="2"/>
      <c r="B112" s="6" t="s">
        <v>287</v>
      </c>
      <c r="C112" s="6"/>
      <c r="D112" s="6"/>
      <c r="E112" s="6"/>
      <c r="F112" s="2"/>
      <c r="G112" s="2"/>
      <c r="H112" s="2"/>
      <c r="I112" s="2"/>
      <c r="J112" s="2"/>
      <c r="K112" s="2"/>
      <c r="L112" s="2"/>
      <c r="M112" s="2"/>
    </row>
    <row r="113" spans="1:13" ht="21" x14ac:dyDescent="0.25">
      <c r="A113" s="5">
        <v>1</v>
      </c>
      <c r="B113" s="1" t="s">
        <v>288</v>
      </c>
      <c r="C113" s="1" t="s">
        <v>289</v>
      </c>
      <c r="D113" s="1" t="s">
        <v>290</v>
      </c>
      <c r="E113" s="1">
        <v>5400</v>
      </c>
      <c r="F113" s="1">
        <v>4868604</v>
      </c>
      <c r="G113" s="1">
        <v>39713115</v>
      </c>
      <c r="H113" s="1">
        <v>0</v>
      </c>
      <c r="I113" s="1">
        <v>336955</v>
      </c>
      <c r="J113" s="1">
        <v>7181</v>
      </c>
      <c r="K113" s="1">
        <v>0</v>
      </c>
      <c r="L113" s="1">
        <v>177719.7</v>
      </c>
      <c r="M113" s="1">
        <v>0</v>
      </c>
    </row>
    <row r="114" spans="1:13" ht="21" x14ac:dyDescent="0.25">
      <c r="A114" s="5">
        <v>2</v>
      </c>
      <c r="B114" s="1" t="s">
        <v>291</v>
      </c>
      <c r="C114" s="1" t="s">
        <v>292</v>
      </c>
      <c r="D114" s="1" t="s">
        <v>293</v>
      </c>
      <c r="E114" s="1">
        <v>5400</v>
      </c>
      <c r="F114" s="1">
        <v>2700</v>
      </c>
      <c r="G114" s="1">
        <v>18871699</v>
      </c>
      <c r="H114" s="1">
        <v>0</v>
      </c>
      <c r="I114" s="1">
        <v>-632700</v>
      </c>
      <c r="J114" s="1">
        <v>240</v>
      </c>
      <c r="K114" s="1">
        <v>0</v>
      </c>
      <c r="L114" s="1">
        <v>2054</v>
      </c>
      <c r="M114" s="1">
        <v>0</v>
      </c>
    </row>
    <row r="115" spans="1:13" ht="21" x14ac:dyDescent="0.25">
      <c r="A115" s="5">
        <v>3</v>
      </c>
      <c r="B115" s="1" t="s">
        <v>294</v>
      </c>
      <c r="C115" s="1" t="s">
        <v>295</v>
      </c>
      <c r="D115" s="1" t="s">
        <v>296</v>
      </c>
      <c r="E115" s="1">
        <v>160639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</row>
    <row r="116" spans="1:13" ht="21" x14ac:dyDescent="0.25">
      <c r="A116" s="5">
        <v>4</v>
      </c>
      <c r="B116" s="1" t="s">
        <v>297</v>
      </c>
      <c r="C116" s="1" t="s">
        <v>298</v>
      </c>
      <c r="D116" s="1" t="s">
        <v>299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</row>
    <row r="117" spans="1:13" ht="21" x14ac:dyDescent="0.25">
      <c r="A117" s="5">
        <v>5</v>
      </c>
      <c r="B117" s="1" t="s">
        <v>104</v>
      </c>
      <c r="C117" s="1" t="s">
        <v>300</v>
      </c>
      <c r="D117" s="1" t="s">
        <v>301</v>
      </c>
      <c r="E117" s="1">
        <v>2876000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</row>
    <row r="118" spans="1:13" ht="21" x14ac:dyDescent="0.25">
      <c r="A118" s="5">
        <v>6</v>
      </c>
      <c r="B118" s="1" t="s">
        <v>302</v>
      </c>
      <c r="C118" s="1" t="s">
        <v>303</v>
      </c>
      <c r="D118" s="1" t="s">
        <v>304</v>
      </c>
      <c r="E118" s="1">
        <v>135592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</row>
    <row r="119" spans="1:13" x14ac:dyDescent="0.25">
      <c r="A119" s="3"/>
      <c r="B119" s="3" t="s">
        <v>90</v>
      </c>
      <c r="C119" s="3"/>
      <c r="D119" s="3"/>
      <c r="E119" s="3">
        <f t="shared" ref="E119:M119" si="6">SUMIF(E113:E118,"&gt;0")</f>
        <v>3183031</v>
      </c>
      <c r="F119" s="3">
        <f t="shared" si="6"/>
        <v>4871304</v>
      </c>
      <c r="G119" s="3">
        <f t="shared" si="6"/>
        <v>58584814</v>
      </c>
      <c r="H119" s="3">
        <f t="shared" si="6"/>
        <v>0</v>
      </c>
      <c r="I119" s="3">
        <f t="shared" si="6"/>
        <v>336955</v>
      </c>
      <c r="J119" s="3">
        <f t="shared" si="6"/>
        <v>7421</v>
      </c>
      <c r="K119" s="3">
        <f t="shared" si="6"/>
        <v>0</v>
      </c>
      <c r="L119" s="3">
        <f t="shared" si="6"/>
        <v>179773.7</v>
      </c>
      <c r="M119" s="3">
        <f t="shared" si="6"/>
        <v>0</v>
      </c>
    </row>
    <row r="121" spans="1:13" x14ac:dyDescent="0.25">
      <c r="A121" s="2"/>
      <c r="B121" s="6" t="s">
        <v>305</v>
      </c>
      <c r="C121" s="6"/>
      <c r="D121" s="6"/>
      <c r="E121" s="6"/>
      <c r="F121" s="2"/>
      <c r="G121" s="2"/>
      <c r="H121" s="2"/>
      <c r="I121" s="2"/>
      <c r="J121" s="2"/>
      <c r="K121" s="2"/>
      <c r="L121" s="2"/>
      <c r="M121" s="2"/>
    </row>
    <row r="122" spans="1:13" ht="21" x14ac:dyDescent="0.25">
      <c r="A122" s="5">
        <v>1</v>
      </c>
      <c r="B122" s="1" t="s">
        <v>306</v>
      </c>
      <c r="C122" s="1" t="s">
        <v>307</v>
      </c>
      <c r="D122" s="1" t="s">
        <v>308</v>
      </c>
      <c r="E122" s="1">
        <v>13698985</v>
      </c>
      <c r="F122" s="1">
        <v>147215068</v>
      </c>
      <c r="G122" s="1">
        <v>0</v>
      </c>
      <c r="H122" s="1">
        <v>0</v>
      </c>
      <c r="I122" s="1">
        <v>1200501</v>
      </c>
      <c r="J122" s="1">
        <v>3177.5</v>
      </c>
      <c r="K122" s="1">
        <v>0</v>
      </c>
      <c r="L122" s="1">
        <v>9600</v>
      </c>
      <c r="M122" s="1">
        <v>0</v>
      </c>
    </row>
    <row r="123" spans="1:13" ht="21" x14ac:dyDescent="0.25">
      <c r="A123" s="5">
        <v>2</v>
      </c>
      <c r="B123" s="1" t="s">
        <v>309</v>
      </c>
      <c r="C123" s="1" t="s">
        <v>310</v>
      </c>
      <c r="D123" s="1" t="s">
        <v>311</v>
      </c>
      <c r="E123" s="1">
        <v>5000</v>
      </c>
      <c r="F123" s="1">
        <v>101000</v>
      </c>
      <c r="G123" s="1">
        <v>0</v>
      </c>
      <c r="H123" s="1">
        <v>0</v>
      </c>
      <c r="I123" s="1">
        <v>0</v>
      </c>
      <c r="J123" s="1">
        <v>0</v>
      </c>
      <c r="K123" s="1">
        <v>15.6</v>
      </c>
      <c r="L123" s="1">
        <v>0</v>
      </c>
      <c r="M123" s="1">
        <v>0</v>
      </c>
    </row>
    <row r="124" spans="1:13" ht="21" x14ac:dyDescent="0.25">
      <c r="A124" s="5">
        <v>3</v>
      </c>
      <c r="B124" s="1" t="s">
        <v>312</v>
      </c>
      <c r="C124" s="1" t="s">
        <v>313</v>
      </c>
      <c r="D124" s="1" t="s">
        <v>314</v>
      </c>
      <c r="E124" s="1">
        <v>31500</v>
      </c>
      <c r="F124" s="1">
        <v>0</v>
      </c>
      <c r="G124" s="1">
        <v>0</v>
      </c>
      <c r="H124" s="1">
        <v>0</v>
      </c>
      <c r="I124" s="1">
        <v>-103800</v>
      </c>
      <c r="J124" s="1">
        <v>0</v>
      </c>
      <c r="K124" s="1">
        <v>0</v>
      </c>
      <c r="L124" s="1">
        <v>1100</v>
      </c>
      <c r="M124" s="1">
        <v>0</v>
      </c>
    </row>
    <row r="125" spans="1:13" ht="21" x14ac:dyDescent="0.25">
      <c r="A125" s="5">
        <v>4</v>
      </c>
      <c r="B125" s="1" t="s">
        <v>315</v>
      </c>
      <c r="C125" s="1" t="s">
        <v>316</v>
      </c>
      <c r="D125" s="1" t="s">
        <v>317</v>
      </c>
      <c r="E125" s="1">
        <v>10000</v>
      </c>
      <c r="F125" s="1">
        <v>3115</v>
      </c>
      <c r="G125" s="1">
        <v>0</v>
      </c>
      <c r="H125" s="1">
        <v>0</v>
      </c>
      <c r="I125" s="1">
        <v>-6885</v>
      </c>
      <c r="J125" s="1">
        <v>0</v>
      </c>
      <c r="K125" s="1">
        <v>0</v>
      </c>
      <c r="L125" s="1">
        <v>13</v>
      </c>
      <c r="M125" s="1">
        <v>0</v>
      </c>
    </row>
    <row r="126" spans="1:13" ht="21" x14ac:dyDescent="0.25">
      <c r="A126" s="5">
        <v>5</v>
      </c>
      <c r="B126" s="1" t="s">
        <v>318</v>
      </c>
      <c r="C126" s="1" t="s">
        <v>319</v>
      </c>
      <c r="D126" s="1" t="s">
        <v>320</v>
      </c>
      <c r="E126" s="1">
        <v>5400</v>
      </c>
      <c r="F126" s="1">
        <v>5400</v>
      </c>
      <c r="G126" s="1">
        <v>3500</v>
      </c>
      <c r="H126" s="1">
        <v>0</v>
      </c>
      <c r="I126" s="1">
        <v>68918</v>
      </c>
      <c r="J126" s="1">
        <v>17221</v>
      </c>
      <c r="K126" s="1">
        <v>17221</v>
      </c>
      <c r="L126" s="1">
        <v>17221</v>
      </c>
      <c r="M126" s="1">
        <v>0</v>
      </c>
    </row>
    <row r="127" spans="1:13" ht="21" x14ac:dyDescent="0.25">
      <c r="A127" s="5">
        <v>6</v>
      </c>
      <c r="B127" s="1" t="s">
        <v>321</v>
      </c>
      <c r="C127" s="1" t="s">
        <v>310</v>
      </c>
      <c r="D127" s="1" t="s">
        <v>322</v>
      </c>
      <c r="E127" s="1">
        <v>24000</v>
      </c>
      <c r="F127" s="1">
        <v>-20500</v>
      </c>
      <c r="G127" s="1">
        <v>0</v>
      </c>
      <c r="H127" s="1">
        <v>0</v>
      </c>
      <c r="I127" s="1">
        <v>15700</v>
      </c>
      <c r="J127" s="1">
        <v>0</v>
      </c>
      <c r="K127" s="1">
        <v>0</v>
      </c>
      <c r="L127" s="1">
        <v>0</v>
      </c>
      <c r="M127" s="1">
        <v>0</v>
      </c>
    </row>
    <row r="128" spans="1:13" ht="21" x14ac:dyDescent="0.25">
      <c r="A128" s="5">
        <v>7</v>
      </c>
      <c r="B128" s="1" t="s">
        <v>323</v>
      </c>
      <c r="C128" s="1" t="s">
        <v>324</v>
      </c>
      <c r="D128" s="1" t="s">
        <v>325</v>
      </c>
      <c r="E128" s="1">
        <v>5000</v>
      </c>
      <c r="F128" s="1">
        <v>0</v>
      </c>
      <c r="G128" s="1">
        <v>0</v>
      </c>
      <c r="H128" s="1">
        <v>40300</v>
      </c>
      <c r="I128" s="1">
        <v>11728</v>
      </c>
      <c r="J128" s="1">
        <v>20</v>
      </c>
      <c r="K128" s="1">
        <v>0</v>
      </c>
      <c r="L128" s="1">
        <v>4948</v>
      </c>
      <c r="M128" s="1">
        <v>0</v>
      </c>
    </row>
    <row r="129" spans="1:13" ht="21" x14ac:dyDescent="0.25">
      <c r="A129" s="5">
        <v>8</v>
      </c>
      <c r="B129" s="1" t="s">
        <v>326</v>
      </c>
      <c r="C129" s="1" t="s">
        <v>327</v>
      </c>
      <c r="D129" s="1" t="s">
        <v>328</v>
      </c>
      <c r="E129" s="1">
        <v>5000</v>
      </c>
      <c r="F129" s="1">
        <v>652100</v>
      </c>
      <c r="G129" s="1">
        <v>1249900</v>
      </c>
      <c r="H129" s="1">
        <v>0</v>
      </c>
      <c r="I129" s="1">
        <v>647100</v>
      </c>
      <c r="J129" s="1">
        <v>350.4</v>
      </c>
      <c r="K129" s="1">
        <v>0</v>
      </c>
      <c r="L129" s="1">
        <v>0</v>
      </c>
      <c r="M129" s="1">
        <v>0</v>
      </c>
    </row>
    <row r="130" spans="1:13" ht="21" x14ac:dyDescent="0.25">
      <c r="A130" s="5">
        <v>9</v>
      </c>
      <c r="B130" s="1" t="s">
        <v>329</v>
      </c>
      <c r="C130" s="1" t="s">
        <v>330</v>
      </c>
      <c r="D130" s="1" t="s">
        <v>331</v>
      </c>
      <c r="E130" s="1">
        <v>5400</v>
      </c>
      <c r="F130" s="1">
        <v>-577661</v>
      </c>
      <c r="G130" s="1">
        <v>3796201</v>
      </c>
      <c r="H130" s="1">
        <v>0</v>
      </c>
      <c r="I130" s="1">
        <v>93534</v>
      </c>
      <c r="J130" s="1">
        <v>0</v>
      </c>
      <c r="K130" s="1">
        <v>0</v>
      </c>
      <c r="L130" s="1">
        <v>0</v>
      </c>
      <c r="M130" s="1">
        <v>0</v>
      </c>
    </row>
    <row r="131" spans="1:13" x14ac:dyDescent="0.25">
      <c r="A131" s="3"/>
      <c r="B131" s="3" t="s">
        <v>90</v>
      </c>
      <c r="C131" s="3"/>
      <c r="D131" s="3"/>
      <c r="E131" s="3">
        <f t="shared" ref="E131:M131" si="7">SUMIF(E122:E130,"&gt;0")</f>
        <v>13790285</v>
      </c>
      <c r="F131" s="3">
        <f t="shared" si="7"/>
        <v>147976683</v>
      </c>
      <c r="G131" s="3">
        <f t="shared" si="7"/>
        <v>5049601</v>
      </c>
      <c r="H131" s="3">
        <f t="shared" si="7"/>
        <v>40300</v>
      </c>
      <c r="I131" s="3">
        <f t="shared" si="7"/>
        <v>2037481</v>
      </c>
      <c r="J131" s="3">
        <f t="shared" si="7"/>
        <v>20768.900000000001</v>
      </c>
      <c r="K131" s="3">
        <f t="shared" si="7"/>
        <v>17236.599999999999</v>
      </c>
      <c r="L131" s="3">
        <f t="shared" si="7"/>
        <v>32882</v>
      </c>
      <c r="M131" s="3">
        <f t="shared" si="7"/>
        <v>0</v>
      </c>
    </row>
    <row r="133" spans="1:13" x14ac:dyDescent="0.25">
      <c r="A133" s="2"/>
      <c r="B133" s="6" t="s">
        <v>332</v>
      </c>
      <c r="C133" s="6"/>
      <c r="D133" s="6"/>
      <c r="E133" s="6"/>
      <c r="F133" s="2"/>
      <c r="G133" s="2"/>
      <c r="H133" s="2"/>
      <c r="I133" s="2"/>
      <c r="J133" s="2"/>
      <c r="K133" s="2"/>
      <c r="L133" s="2"/>
      <c r="M133" s="2"/>
    </row>
    <row r="134" spans="1:13" ht="21" x14ac:dyDescent="0.25">
      <c r="A134" s="5">
        <v>1</v>
      </c>
      <c r="B134" s="1" t="s">
        <v>333</v>
      </c>
      <c r="C134" s="1" t="s">
        <v>334</v>
      </c>
      <c r="D134" s="1" t="s">
        <v>335</v>
      </c>
      <c r="E134" s="1">
        <v>240000</v>
      </c>
      <c r="F134" s="1">
        <v>-616917</v>
      </c>
      <c r="G134" s="1">
        <v>1950630</v>
      </c>
      <c r="H134" s="1">
        <v>0</v>
      </c>
      <c r="I134" s="1">
        <v>-83230</v>
      </c>
      <c r="J134" s="1">
        <v>0</v>
      </c>
      <c r="K134" s="1">
        <v>0</v>
      </c>
      <c r="L134" s="1">
        <v>600</v>
      </c>
      <c r="M134" s="1">
        <v>0</v>
      </c>
    </row>
    <row r="135" spans="1:13" ht="21" x14ac:dyDescent="0.25">
      <c r="A135" s="5">
        <v>2</v>
      </c>
      <c r="B135" s="1" t="s">
        <v>336</v>
      </c>
      <c r="C135" s="1" t="s">
        <v>337</v>
      </c>
      <c r="D135" s="1" t="s">
        <v>338</v>
      </c>
      <c r="E135" s="1">
        <v>6672726</v>
      </c>
      <c r="F135" s="1">
        <v>4324473</v>
      </c>
      <c r="G135" s="1">
        <v>4358267</v>
      </c>
      <c r="H135" s="1">
        <v>0</v>
      </c>
      <c r="I135" s="1">
        <v>-317691</v>
      </c>
      <c r="J135" s="1">
        <v>0</v>
      </c>
      <c r="K135" s="1">
        <v>0</v>
      </c>
      <c r="L135" s="1">
        <v>0</v>
      </c>
      <c r="M135" s="1">
        <v>0</v>
      </c>
    </row>
    <row r="136" spans="1:13" ht="21" x14ac:dyDescent="0.25">
      <c r="A136" s="5">
        <v>3</v>
      </c>
      <c r="B136" s="1" t="s">
        <v>339</v>
      </c>
      <c r="C136" s="1" t="s">
        <v>340</v>
      </c>
      <c r="D136" s="1" t="s">
        <v>341</v>
      </c>
      <c r="E136" s="1">
        <v>104487278</v>
      </c>
      <c r="F136" s="1">
        <v>87373000</v>
      </c>
      <c r="G136" s="1">
        <v>97665000</v>
      </c>
      <c r="H136" s="1">
        <v>0</v>
      </c>
      <c r="I136" s="1">
        <v>-973070</v>
      </c>
      <c r="J136" s="1">
        <v>3377400</v>
      </c>
      <c r="K136" s="1">
        <v>375.1</v>
      </c>
      <c r="L136" s="1">
        <v>38775</v>
      </c>
      <c r="M136" s="1">
        <v>0</v>
      </c>
    </row>
    <row r="137" spans="1:13" ht="21" x14ac:dyDescent="0.25">
      <c r="A137" s="5">
        <v>4</v>
      </c>
      <c r="B137" s="1" t="s">
        <v>342</v>
      </c>
      <c r="C137" s="1" t="s">
        <v>343</v>
      </c>
      <c r="D137" s="1" t="s">
        <v>344</v>
      </c>
      <c r="E137" s="1">
        <v>5400</v>
      </c>
      <c r="F137" s="1">
        <v>-92618</v>
      </c>
      <c r="G137" s="1">
        <v>258842</v>
      </c>
      <c r="H137" s="1">
        <v>0</v>
      </c>
      <c r="I137" s="1">
        <v>28157</v>
      </c>
      <c r="J137" s="1">
        <v>268</v>
      </c>
      <c r="K137" s="1">
        <v>0</v>
      </c>
      <c r="L137" s="1">
        <v>0</v>
      </c>
      <c r="M137" s="1">
        <v>0</v>
      </c>
    </row>
    <row r="138" spans="1:13" ht="21" x14ac:dyDescent="0.25">
      <c r="A138" s="5">
        <v>5</v>
      </c>
      <c r="B138" s="1" t="s">
        <v>345</v>
      </c>
      <c r="C138" s="1" t="s">
        <v>346</v>
      </c>
      <c r="D138" s="1" t="s">
        <v>347</v>
      </c>
      <c r="E138" s="1">
        <v>302000</v>
      </c>
      <c r="F138" s="1">
        <v>0</v>
      </c>
      <c r="G138" s="1">
        <v>0</v>
      </c>
      <c r="H138" s="1">
        <v>0</v>
      </c>
      <c r="I138" s="1">
        <v>54182</v>
      </c>
      <c r="J138" s="1">
        <v>0</v>
      </c>
      <c r="K138" s="1">
        <v>0</v>
      </c>
      <c r="L138" s="1">
        <v>0</v>
      </c>
      <c r="M138" s="1">
        <v>0</v>
      </c>
    </row>
    <row r="139" spans="1:13" ht="21" x14ac:dyDescent="0.25">
      <c r="A139" s="5">
        <v>6</v>
      </c>
      <c r="B139" s="1" t="s">
        <v>348</v>
      </c>
      <c r="C139" s="1" t="s">
        <v>349</v>
      </c>
      <c r="D139" s="1" t="s">
        <v>350</v>
      </c>
      <c r="E139" s="1">
        <v>17343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</row>
    <row r="140" spans="1:13" ht="21" x14ac:dyDescent="0.25">
      <c r="A140" s="5">
        <v>7</v>
      </c>
      <c r="B140" s="1" t="s">
        <v>351</v>
      </c>
      <c r="C140" s="1" t="s">
        <v>337</v>
      </c>
      <c r="D140" s="1" t="s">
        <v>352</v>
      </c>
      <c r="E140" s="1">
        <v>5400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</row>
    <row r="141" spans="1:13" ht="21" x14ac:dyDescent="0.25">
      <c r="A141" s="5">
        <v>8</v>
      </c>
      <c r="B141" s="1" t="s">
        <v>353</v>
      </c>
      <c r="C141" s="1" t="s">
        <v>354</v>
      </c>
      <c r="D141" s="1" t="s">
        <v>355</v>
      </c>
      <c r="E141" s="1">
        <v>5000</v>
      </c>
      <c r="F141" s="1">
        <v>0</v>
      </c>
      <c r="G141" s="1">
        <v>865666</v>
      </c>
      <c r="H141" s="1">
        <v>0</v>
      </c>
      <c r="I141" s="1">
        <v>-125321</v>
      </c>
      <c r="J141" s="1">
        <v>0</v>
      </c>
      <c r="K141" s="1">
        <v>0</v>
      </c>
      <c r="L141" s="1">
        <v>21247</v>
      </c>
      <c r="M141" s="1">
        <v>0</v>
      </c>
    </row>
    <row r="142" spans="1:13" ht="21" x14ac:dyDescent="0.25">
      <c r="A142" s="5">
        <v>9</v>
      </c>
      <c r="B142" s="1" t="s">
        <v>356</v>
      </c>
      <c r="C142" s="1" t="s">
        <v>357</v>
      </c>
      <c r="D142" s="1" t="s">
        <v>358</v>
      </c>
      <c r="E142" s="1">
        <v>1260204</v>
      </c>
      <c r="F142" s="1">
        <v>186132</v>
      </c>
      <c r="G142" s="1">
        <v>138095</v>
      </c>
      <c r="H142" s="1">
        <v>0</v>
      </c>
      <c r="I142" s="1">
        <v>48892</v>
      </c>
      <c r="J142" s="1">
        <v>0</v>
      </c>
      <c r="K142" s="1">
        <v>0</v>
      </c>
      <c r="L142" s="1">
        <v>0</v>
      </c>
      <c r="M142" s="1">
        <v>0</v>
      </c>
    </row>
    <row r="143" spans="1:13" ht="21" x14ac:dyDescent="0.25">
      <c r="A143" s="5">
        <v>10</v>
      </c>
      <c r="B143" s="1" t="s">
        <v>359</v>
      </c>
      <c r="C143" s="1" t="s">
        <v>360</v>
      </c>
      <c r="D143" s="1" t="s">
        <v>361</v>
      </c>
      <c r="E143" s="1">
        <v>878876</v>
      </c>
      <c r="F143" s="1">
        <v>-3992558</v>
      </c>
      <c r="G143" s="1">
        <v>38156921</v>
      </c>
      <c r="H143" s="1">
        <v>0</v>
      </c>
      <c r="I143" s="1">
        <v>-1522031</v>
      </c>
      <c r="J143" s="1">
        <v>0</v>
      </c>
      <c r="K143" s="1">
        <v>0</v>
      </c>
      <c r="L143" s="1">
        <v>0</v>
      </c>
      <c r="M143" s="1">
        <v>0</v>
      </c>
    </row>
    <row r="144" spans="1:13" ht="21" x14ac:dyDescent="0.25">
      <c r="A144" s="5">
        <v>11</v>
      </c>
      <c r="B144" s="1" t="s">
        <v>362</v>
      </c>
      <c r="C144" s="1" t="s">
        <v>363</v>
      </c>
      <c r="D144" s="1" t="s">
        <v>364</v>
      </c>
      <c r="E144" s="1">
        <v>100</v>
      </c>
      <c r="F144" s="1">
        <v>-1680363</v>
      </c>
      <c r="G144" s="1">
        <v>8892751</v>
      </c>
      <c r="H144" s="1">
        <v>0</v>
      </c>
      <c r="I144" s="1">
        <v>-210774</v>
      </c>
      <c r="J144" s="1">
        <v>31.9</v>
      </c>
      <c r="K144" s="1">
        <v>0</v>
      </c>
      <c r="L144" s="1">
        <v>1189</v>
      </c>
      <c r="M144" s="1">
        <v>0</v>
      </c>
    </row>
    <row r="145" spans="1:13" ht="21" x14ac:dyDescent="0.25">
      <c r="A145" s="5">
        <v>12</v>
      </c>
      <c r="B145" s="1" t="s">
        <v>365</v>
      </c>
      <c r="C145" s="1" t="s">
        <v>366</v>
      </c>
      <c r="D145" s="1" t="s">
        <v>367</v>
      </c>
      <c r="E145" s="1">
        <v>190000</v>
      </c>
      <c r="F145" s="1">
        <v>0</v>
      </c>
      <c r="G145" s="1">
        <v>18515447</v>
      </c>
      <c r="H145" s="1">
        <v>0</v>
      </c>
      <c r="I145" s="1">
        <v>-1037300</v>
      </c>
      <c r="J145" s="1">
        <v>0</v>
      </c>
      <c r="K145" s="1">
        <v>0</v>
      </c>
      <c r="L145" s="1">
        <v>330</v>
      </c>
      <c r="M145" s="1">
        <v>0</v>
      </c>
    </row>
    <row r="146" spans="1:13" ht="21" x14ac:dyDescent="0.25">
      <c r="A146" s="5">
        <v>13</v>
      </c>
      <c r="B146" s="1" t="s">
        <v>368</v>
      </c>
      <c r="C146" s="1" t="s">
        <v>369</v>
      </c>
      <c r="D146" s="1" t="s">
        <v>370</v>
      </c>
      <c r="E146" s="1">
        <v>278556</v>
      </c>
      <c r="F146" s="1">
        <v>0</v>
      </c>
      <c r="G146" s="1">
        <v>959069</v>
      </c>
      <c r="H146" s="1">
        <v>0</v>
      </c>
      <c r="I146" s="1">
        <v>-159545</v>
      </c>
      <c r="J146" s="1">
        <v>560</v>
      </c>
      <c r="K146" s="1">
        <v>0</v>
      </c>
      <c r="L146" s="1">
        <v>560</v>
      </c>
      <c r="M146" s="1">
        <v>0</v>
      </c>
    </row>
    <row r="147" spans="1:13" ht="21" x14ac:dyDescent="0.25">
      <c r="A147" s="5">
        <v>14</v>
      </c>
      <c r="B147" s="1" t="s">
        <v>371</v>
      </c>
      <c r="C147" s="1" t="s">
        <v>372</v>
      </c>
      <c r="D147" s="1" t="s">
        <v>373</v>
      </c>
      <c r="E147" s="1">
        <v>5400</v>
      </c>
      <c r="F147" s="1">
        <v>0</v>
      </c>
      <c r="G147" s="1">
        <v>10000</v>
      </c>
      <c r="H147" s="1">
        <v>0</v>
      </c>
      <c r="I147" s="1">
        <v>-19300</v>
      </c>
      <c r="J147" s="1">
        <v>0</v>
      </c>
      <c r="K147" s="1">
        <v>0</v>
      </c>
      <c r="L147" s="1">
        <v>217</v>
      </c>
      <c r="M147" s="1">
        <v>0</v>
      </c>
    </row>
    <row r="148" spans="1:13" ht="21" x14ac:dyDescent="0.25">
      <c r="A148" s="5">
        <v>15</v>
      </c>
      <c r="B148" s="1" t="s">
        <v>374</v>
      </c>
      <c r="C148" s="1" t="s">
        <v>375</v>
      </c>
      <c r="D148" s="1" t="s">
        <v>376</v>
      </c>
      <c r="E148" s="1">
        <v>4681</v>
      </c>
      <c r="F148" s="1">
        <v>0</v>
      </c>
      <c r="G148" s="1">
        <v>1218540</v>
      </c>
      <c r="H148" s="1">
        <v>0</v>
      </c>
      <c r="I148" s="1">
        <v>-128763</v>
      </c>
      <c r="J148" s="1">
        <v>0</v>
      </c>
      <c r="K148" s="1">
        <v>0</v>
      </c>
      <c r="L148" s="1">
        <v>1046</v>
      </c>
      <c r="M148" s="1">
        <v>0</v>
      </c>
    </row>
    <row r="149" spans="1:13" ht="21" x14ac:dyDescent="0.25">
      <c r="A149" s="5">
        <v>16</v>
      </c>
      <c r="B149" s="1" t="s">
        <v>377</v>
      </c>
      <c r="C149" s="1" t="s">
        <v>378</v>
      </c>
      <c r="D149" s="1" t="s">
        <v>379</v>
      </c>
      <c r="E149" s="1">
        <v>135000</v>
      </c>
      <c r="F149" s="1">
        <v>-794534</v>
      </c>
      <c r="G149" s="1">
        <v>11097933</v>
      </c>
      <c r="H149" s="1">
        <v>135000</v>
      </c>
      <c r="I149" s="1">
        <v>-161412</v>
      </c>
      <c r="J149" s="1">
        <v>0</v>
      </c>
      <c r="K149" s="1">
        <v>0</v>
      </c>
      <c r="L149" s="1">
        <v>52500</v>
      </c>
      <c r="M149" s="1">
        <v>0</v>
      </c>
    </row>
    <row r="150" spans="1:13" ht="21" x14ac:dyDescent="0.25">
      <c r="A150" s="5">
        <v>17</v>
      </c>
      <c r="B150" s="1" t="s">
        <v>380</v>
      </c>
      <c r="C150" s="1" t="s">
        <v>381</v>
      </c>
      <c r="D150" s="1" t="s">
        <v>382</v>
      </c>
      <c r="E150" s="1">
        <v>5000</v>
      </c>
      <c r="F150" s="1">
        <v>-21400</v>
      </c>
      <c r="G150" s="1">
        <v>31050</v>
      </c>
      <c r="H150" s="1">
        <v>0</v>
      </c>
      <c r="I150" s="1">
        <v>78400</v>
      </c>
      <c r="J150" s="1">
        <v>10.8</v>
      </c>
      <c r="K150" s="1">
        <v>0</v>
      </c>
      <c r="L150" s="1">
        <v>6444</v>
      </c>
      <c r="M150" s="1">
        <v>0</v>
      </c>
    </row>
    <row r="151" spans="1:13" ht="21" x14ac:dyDescent="0.25">
      <c r="A151" s="5">
        <v>18</v>
      </c>
      <c r="B151" s="1" t="s">
        <v>383</v>
      </c>
      <c r="C151" s="1" t="s">
        <v>384</v>
      </c>
      <c r="D151" s="1" t="s">
        <v>385</v>
      </c>
      <c r="E151" s="1">
        <v>1000</v>
      </c>
      <c r="F151" s="1">
        <v>-296200</v>
      </c>
      <c r="G151" s="1">
        <v>0</v>
      </c>
      <c r="H151" s="1">
        <v>0</v>
      </c>
      <c r="I151" s="1">
        <v>13980</v>
      </c>
      <c r="J151" s="1">
        <v>0</v>
      </c>
      <c r="K151" s="1">
        <v>0</v>
      </c>
      <c r="L151" s="1">
        <v>0</v>
      </c>
      <c r="M151" s="1">
        <v>0</v>
      </c>
    </row>
    <row r="152" spans="1:13" ht="21" x14ac:dyDescent="0.25">
      <c r="A152" s="5">
        <v>19</v>
      </c>
      <c r="B152" s="1" t="s">
        <v>386</v>
      </c>
      <c r="C152" s="1" t="s">
        <v>387</v>
      </c>
      <c r="D152" s="1" t="s">
        <v>388</v>
      </c>
      <c r="E152" s="1">
        <v>500</v>
      </c>
      <c r="F152" s="1">
        <v>-338598</v>
      </c>
      <c r="G152" s="1">
        <v>229024</v>
      </c>
      <c r="H152" s="1">
        <v>0</v>
      </c>
      <c r="I152" s="1">
        <v>-39740</v>
      </c>
      <c r="J152" s="1">
        <v>160</v>
      </c>
      <c r="K152" s="1">
        <v>0</v>
      </c>
      <c r="L152" s="1">
        <v>900</v>
      </c>
      <c r="M152" s="1">
        <v>0</v>
      </c>
    </row>
    <row r="153" spans="1:13" ht="21" x14ac:dyDescent="0.25">
      <c r="A153" s="5">
        <v>20</v>
      </c>
      <c r="B153" s="1" t="s">
        <v>389</v>
      </c>
      <c r="C153" s="1" t="s">
        <v>390</v>
      </c>
      <c r="D153" s="1" t="s">
        <v>391</v>
      </c>
      <c r="E153" s="1">
        <v>6400</v>
      </c>
      <c r="F153" s="1">
        <v>0</v>
      </c>
      <c r="G153" s="1">
        <v>62247</v>
      </c>
      <c r="H153" s="1">
        <v>0</v>
      </c>
      <c r="I153" s="1">
        <v>116073</v>
      </c>
      <c r="J153" s="1">
        <v>0</v>
      </c>
      <c r="K153" s="1">
        <v>0</v>
      </c>
      <c r="L153" s="1">
        <v>0</v>
      </c>
      <c r="M153" s="1">
        <v>0</v>
      </c>
    </row>
    <row r="154" spans="1:13" ht="21" x14ac:dyDescent="0.25">
      <c r="A154" s="5">
        <v>21</v>
      </c>
      <c r="B154" s="1" t="s">
        <v>392</v>
      </c>
      <c r="C154" s="1" t="s">
        <v>393</v>
      </c>
      <c r="D154" s="1" t="s">
        <v>394</v>
      </c>
      <c r="E154" s="1">
        <v>0</v>
      </c>
      <c r="F154" s="1">
        <v>159923</v>
      </c>
      <c r="G154" s="1">
        <v>270741</v>
      </c>
      <c r="H154" s="1">
        <v>0</v>
      </c>
      <c r="I154" s="1">
        <v>150412</v>
      </c>
      <c r="J154" s="1">
        <v>0</v>
      </c>
      <c r="K154" s="1">
        <v>0</v>
      </c>
      <c r="L154" s="1">
        <v>0</v>
      </c>
      <c r="M154" s="1">
        <v>0</v>
      </c>
    </row>
    <row r="155" spans="1:13" ht="21" x14ac:dyDescent="0.25">
      <c r="A155" s="5">
        <v>22</v>
      </c>
      <c r="B155" s="1" t="s">
        <v>395</v>
      </c>
      <c r="C155" s="1" t="s">
        <v>396</v>
      </c>
      <c r="D155" s="1" t="s">
        <v>397</v>
      </c>
      <c r="E155" s="1">
        <v>2000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</row>
    <row r="156" spans="1:13" ht="21" x14ac:dyDescent="0.25">
      <c r="A156" s="5">
        <v>23</v>
      </c>
      <c r="B156" s="1" t="s">
        <v>398</v>
      </c>
      <c r="C156" s="1" t="s">
        <v>399</v>
      </c>
      <c r="D156" s="1" t="s">
        <v>400</v>
      </c>
      <c r="E156" s="1">
        <v>550000</v>
      </c>
      <c r="F156" s="1">
        <v>0</v>
      </c>
      <c r="G156" s="1">
        <v>74282141</v>
      </c>
      <c r="H156" s="1">
        <v>0</v>
      </c>
      <c r="I156" s="1">
        <v>2068547</v>
      </c>
      <c r="J156" s="1">
        <v>0</v>
      </c>
      <c r="K156" s="1">
        <v>210.9</v>
      </c>
      <c r="L156" s="1">
        <v>0</v>
      </c>
      <c r="M156" s="1">
        <v>80000</v>
      </c>
    </row>
    <row r="157" spans="1:13" ht="21" x14ac:dyDescent="0.25">
      <c r="A157" s="5">
        <v>24</v>
      </c>
      <c r="B157" s="1" t="s">
        <v>401</v>
      </c>
      <c r="C157" s="1" t="s">
        <v>402</v>
      </c>
      <c r="D157" s="1" t="s">
        <v>403</v>
      </c>
      <c r="E157" s="1">
        <v>25000</v>
      </c>
      <c r="F157" s="1">
        <v>-134923</v>
      </c>
      <c r="G157" s="1">
        <v>0</v>
      </c>
      <c r="H157" s="1">
        <v>0</v>
      </c>
      <c r="I157" s="1">
        <v>-17049</v>
      </c>
      <c r="J157" s="1">
        <v>0</v>
      </c>
      <c r="K157" s="1">
        <v>0</v>
      </c>
      <c r="L157" s="1">
        <v>0</v>
      </c>
      <c r="M157" s="1">
        <v>0</v>
      </c>
    </row>
    <row r="158" spans="1:13" ht="21" x14ac:dyDescent="0.25">
      <c r="A158" s="5">
        <v>25</v>
      </c>
      <c r="B158" s="1" t="s">
        <v>404</v>
      </c>
      <c r="C158" s="1" t="s">
        <v>405</v>
      </c>
      <c r="D158" s="1" t="s">
        <v>406</v>
      </c>
      <c r="E158" s="1">
        <v>5400</v>
      </c>
      <c r="F158" s="1">
        <v>0</v>
      </c>
      <c r="G158" s="1">
        <v>0</v>
      </c>
      <c r="H158" s="1">
        <v>0</v>
      </c>
      <c r="I158" s="1">
        <v>-1000</v>
      </c>
      <c r="J158" s="1">
        <v>0</v>
      </c>
      <c r="K158" s="1">
        <v>0</v>
      </c>
      <c r="L158" s="1">
        <v>0</v>
      </c>
      <c r="M158" s="1">
        <v>0</v>
      </c>
    </row>
    <row r="159" spans="1:13" ht="21" x14ac:dyDescent="0.25">
      <c r="A159" s="5">
        <v>26</v>
      </c>
      <c r="B159" s="1" t="s">
        <v>407</v>
      </c>
      <c r="C159" s="1" t="s">
        <v>408</v>
      </c>
      <c r="D159" s="1" t="s">
        <v>409</v>
      </c>
      <c r="E159" s="1">
        <v>500</v>
      </c>
      <c r="F159" s="1">
        <v>3386599</v>
      </c>
      <c r="G159" s="1">
        <v>3046952</v>
      </c>
      <c r="H159" s="1">
        <v>0</v>
      </c>
      <c r="I159" s="1">
        <v>0</v>
      </c>
      <c r="J159" s="1">
        <v>100</v>
      </c>
      <c r="K159" s="1">
        <v>100</v>
      </c>
      <c r="L159" s="1">
        <v>0</v>
      </c>
      <c r="M159" s="1">
        <v>0</v>
      </c>
    </row>
    <row r="160" spans="1:13" ht="21" x14ac:dyDescent="0.25">
      <c r="A160" s="5">
        <v>27</v>
      </c>
      <c r="B160" s="1" t="s">
        <v>410</v>
      </c>
      <c r="C160" s="1" t="s">
        <v>411</v>
      </c>
      <c r="D160" s="1" t="s">
        <v>412</v>
      </c>
      <c r="E160" s="1">
        <v>100000</v>
      </c>
      <c r="F160" s="1">
        <v>-971963</v>
      </c>
      <c r="G160" s="1">
        <v>2951073</v>
      </c>
      <c r="H160" s="1">
        <v>4166</v>
      </c>
      <c r="I160" s="1">
        <v>-248038</v>
      </c>
      <c r="J160" s="1">
        <v>8</v>
      </c>
      <c r="K160" s="1">
        <v>0</v>
      </c>
      <c r="L160" s="1">
        <v>883</v>
      </c>
      <c r="M160" s="1">
        <v>0</v>
      </c>
    </row>
    <row r="161" spans="1:13" ht="21" x14ac:dyDescent="0.25">
      <c r="A161" s="5">
        <v>28</v>
      </c>
      <c r="B161" s="1" t="s">
        <v>413</v>
      </c>
      <c r="C161" s="1" t="s">
        <v>414</v>
      </c>
      <c r="D161" s="1" t="s">
        <v>415</v>
      </c>
      <c r="E161" s="1">
        <v>15000</v>
      </c>
      <c r="F161" s="1">
        <v>23450</v>
      </c>
      <c r="G161" s="1">
        <v>14650</v>
      </c>
      <c r="H161" s="1">
        <v>0</v>
      </c>
      <c r="I161" s="1">
        <v>21750</v>
      </c>
      <c r="J161" s="1">
        <v>0</v>
      </c>
      <c r="K161" s="1">
        <v>0</v>
      </c>
      <c r="L161" s="1">
        <v>176600</v>
      </c>
      <c r="M161" s="1">
        <v>0</v>
      </c>
    </row>
    <row r="162" spans="1:13" x14ac:dyDescent="0.25">
      <c r="A162" s="3"/>
      <c r="B162" s="3" t="s">
        <v>90</v>
      </c>
      <c r="C162" s="3"/>
      <c r="D162" s="3"/>
      <c r="E162" s="3">
        <f t="shared" ref="E162:M162" si="8">SUMIF(E134:E161,"&gt;0")</f>
        <v>115198764</v>
      </c>
      <c r="F162" s="3">
        <f t="shared" si="8"/>
        <v>95453577</v>
      </c>
      <c r="G162" s="3">
        <f t="shared" si="8"/>
        <v>264975039</v>
      </c>
      <c r="H162" s="3">
        <f t="shared" si="8"/>
        <v>139166</v>
      </c>
      <c r="I162" s="3">
        <f t="shared" si="8"/>
        <v>2580393</v>
      </c>
      <c r="J162" s="3">
        <f t="shared" si="8"/>
        <v>3378538.6999999997</v>
      </c>
      <c r="K162" s="3">
        <f t="shared" si="8"/>
        <v>686</v>
      </c>
      <c r="L162" s="3">
        <f t="shared" si="8"/>
        <v>301291</v>
      </c>
      <c r="M162" s="3">
        <f t="shared" si="8"/>
        <v>80000</v>
      </c>
    </row>
    <row r="164" spans="1:13" x14ac:dyDescent="0.25">
      <c r="A164" s="2"/>
      <c r="B164" s="6" t="s">
        <v>416</v>
      </c>
      <c r="C164" s="6"/>
      <c r="D164" s="6"/>
      <c r="E164" s="6"/>
      <c r="F164" s="2"/>
      <c r="G164" s="2"/>
      <c r="H164" s="2"/>
      <c r="I164" s="2"/>
      <c r="J164" s="2"/>
      <c r="K164" s="2"/>
      <c r="L164" s="2"/>
      <c r="M164" s="2"/>
    </row>
    <row r="165" spans="1:13" ht="21" x14ac:dyDescent="0.25">
      <c r="A165" s="5">
        <v>1</v>
      </c>
      <c r="B165" s="1" t="s">
        <v>417</v>
      </c>
      <c r="C165" s="1" t="s">
        <v>418</v>
      </c>
      <c r="D165" s="1" t="s">
        <v>419</v>
      </c>
      <c r="E165" s="1">
        <v>6000</v>
      </c>
      <c r="F165" s="1">
        <v>48100</v>
      </c>
      <c r="G165" s="1">
        <v>658224</v>
      </c>
      <c r="H165" s="1">
        <v>0</v>
      </c>
      <c r="I165" s="1">
        <v>15467</v>
      </c>
      <c r="J165" s="1">
        <v>0</v>
      </c>
      <c r="K165" s="1">
        <v>0</v>
      </c>
      <c r="L165" s="1">
        <v>0</v>
      </c>
      <c r="M165" s="1">
        <v>0</v>
      </c>
    </row>
    <row r="166" spans="1:13" ht="21" x14ac:dyDescent="0.25">
      <c r="A166" s="5">
        <v>2</v>
      </c>
      <c r="B166" s="1" t="s">
        <v>420</v>
      </c>
      <c r="C166" s="1" t="s">
        <v>421</v>
      </c>
      <c r="D166" s="1" t="s">
        <v>422</v>
      </c>
      <c r="E166" s="1">
        <v>5000</v>
      </c>
      <c r="F166" s="1">
        <v>0</v>
      </c>
      <c r="G166" s="1">
        <v>6922655</v>
      </c>
      <c r="H166" s="1">
        <v>0</v>
      </c>
      <c r="I166" s="1">
        <v>7690</v>
      </c>
      <c r="J166" s="1">
        <v>0</v>
      </c>
      <c r="K166" s="1">
        <v>0</v>
      </c>
      <c r="L166" s="1">
        <v>10090</v>
      </c>
      <c r="M166" s="1">
        <v>0</v>
      </c>
    </row>
    <row r="167" spans="1:13" ht="21" x14ac:dyDescent="0.25">
      <c r="A167" s="5">
        <v>3</v>
      </c>
      <c r="B167" s="1" t="s">
        <v>423</v>
      </c>
      <c r="C167" s="1" t="s">
        <v>424</v>
      </c>
      <c r="D167" s="1" t="s">
        <v>425</v>
      </c>
      <c r="E167" s="1">
        <v>5000</v>
      </c>
      <c r="F167" s="1">
        <v>0</v>
      </c>
      <c r="G167" s="1">
        <v>5420956</v>
      </c>
      <c r="H167" s="1">
        <v>0</v>
      </c>
      <c r="I167" s="1">
        <v>-36</v>
      </c>
      <c r="J167" s="1">
        <v>0</v>
      </c>
      <c r="K167" s="1">
        <v>0</v>
      </c>
      <c r="L167" s="1">
        <v>100</v>
      </c>
      <c r="M167" s="1">
        <v>0</v>
      </c>
    </row>
    <row r="168" spans="1:13" ht="21" x14ac:dyDescent="0.25">
      <c r="A168" s="5">
        <v>4</v>
      </c>
      <c r="B168" s="1" t="s">
        <v>426</v>
      </c>
      <c r="C168" s="1" t="s">
        <v>427</v>
      </c>
      <c r="D168" s="1" t="s">
        <v>428</v>
      </c>
      <c r="E168" s="1">
        <v>6000</v>
      </c>
      <c r="F168" s="1">
        <v>0</v>
      </c>
      <c r="G168" s="1">
        <v>8195166</v>
      </c>
      <c r="H168" s="1">
        <v>0</v>
      </c>
      <c r="I168" s="1">
        <v>-8186</v>
      </c>
      <c r="J168" s="1">
        <v>0</v>
      </c>
      <c r="K168" s="1">
        <v>0</v>
      </c>
      <c r="L168" s="1">
        <v>0</v>
      </c>
      <c r="M168" s="1">
        <v>0</v>
      </c>
    </row>
    <row r="169" spans="1:13" ht="21" x14ac:dyDescent="0.25">
      <c r="A169" s="5">
        <v>5</v>
      </c>
      <c r="B169" s="1" t="s">
        <v>104</v>
      </c>
      <c r="C169" s="1" t="s">
        <v>429</v>
      </c>
      <c r="D169" s="1" t="s">
        <v>430</v>
      </c>
      <c r="E169" s="1">
        <v>1412400</v>
      </c>
      <c r="F169" s="1">
        <v>12288900</v>
      </c>
      <c r="G169" s="1">
        <v>23827700</v>
      </c>
      <c r="H169" s="1">
        <v>268400</v>
      </c>
      <c r="I169" s="1">
        <v>-826500</v>
      </c>
      <c r="J169" s="1">
        <v>16191</v>
      </c>
      <c r="K169" s="1">
        <v>0</v>
      </c>
      <c r="L169" s="1">
        <v>186900</v>
      </c>
      <c r="M169" s="1">
        <v>0</v>
      </c>
    </row>
    <row r="170" spans="1:13" ht="21" x14ac:dyDescent="0.25">
      <c r="A170" s="5">
        <v>6</v>
      </c>
      <c r="B170" s="1" t="s">
        <v>431</v>
      </c>
      <c r="C170" s="1" t="s">
        <v>432</v>
      </c>
      <c r="D170" s="1" t="s">
        <v>433</v>
      </c>
      <c r="E170" s="1">
        <v>1468900</v>
      </c>
      <c r="F170" s="1">
        <v>1172363</v>
      </c>
      <c r="G170" s="1">
        <v>1222484</v>
      </c>
      <c r="H170" s="1">
        <v>0</v>
      </c>
      <c r="I170" s="1">
        <v>-11236</v>
      </c>
      <c r="J170" s="1">
        <v>90</v>
      </c>
      <c r="K170" s="1">
        <v>0</v>
      </c>
      <c r="L170" s="1">
        <v>1300</v>
      </c>
      <c r="M170" s="1">
        <v>0</v>
      </c>
    </row>
    <row r="171" spans="1:13" ht="21" x14ac:dyDescent="0.25">
      <c r="A171" s="5">
        <v>7</v>
      </c>
      <c r="B171" s="1" t="s">
        <v>434</v>
      </c>
      <c r="C171" s="1" t="s">
        <v>435</v>
      </c>
      <c r="D171" s="1" t="s">
        <v>436</v>
      </c>
      <c r="E171" s="1">
        <v>5000</v>
      </c>
      <c r="F171" s="1">
        <v>580240</v>
      </c>
      <c r="G171" s="1">
        <v>500367</v>
      </c>
      <c r="H171" s="1">
        <v>0</v>
      </c>
      <c r="I171" s="1">
        <v>-24544</v>
      </c>
      <c r="J171" s="1">
        <v>0</v>
      </c>
      <c r="K171" s="1">
        <v>0</v>
      </c>
      <c r="L171" s="1">
        <v>0</v>
      </c>
      <c r="M171" s="1">
        <v>0</v>
      </c>
    </row>
    <row r="172" spans="1:13" ht="21" x14ac:dyDescent="0.25">
      <c r="A172" s="5">
        <v>8</v>
      </c>
      <c r="B172" s="1" t="s">
        <v>437</v>
      </c>
      <c r="C172" s="1" t="s">
        <v>438</v>
      </c>
      <c r="D172" s="1" t="s">
        <v>439</v>
      </c>
      <c r="E172" s="1">
        <v>304591</v>
      </c>
      <c r="F172" s="1">
        <v>71095</v>
      </c>
      <c r="G172" s="1">
        <v>59643</v>
      </c>
      <c r="H172" s="1">
        <v>0</v>
      </c>
      <c r="I172" s="1">
        <v>28532</v>
      </c>
      <c r="J172" s="1">
        <v>0</v>
      </c>
      <c r="K172" s="1">
        <v>0</v>
      </c>
      <c r="L172" s="1">
        <v>0</v>
      </c>
      <c r="M172" s="1">
        <v>0</v>
      </c>
    </row>
    <row r="173" spans="1:13" ht="21" x14ac:dyDescent="0.25">
      <c r="A173" s="5">
        <v>9</v>
      </c>
      <c r="B173" s="1" t="s">
        <v>440</v>
      </c>
      <c r="C173" s="1" t="s">
        <v>441</v>
      </c>
      <c r="D173" s="1" t="s">
        <v>442</v>
      </c>
      <c r="E173" s="1">
        <v>30000</v>
      </c>
      <c r="F173" s="1">
        <v>73337</v>
      </c>
      <c r="G173" s="1">
        <v>17900</v>
      </c>
      <c r="H173" s="1">
        <v>0</v>
      </c>
      <c r="I173" s="1">
        <v>31793</v>
      </c>
      <c r="J173" s="1">
        <v>0</v>
      </c>
      <c r="K173" s="1">
        <v>0</v>
      </c>
      <c r="L173" s="1">
        <v>0</v>
      </c>
      <c r="M173" s="1">
        <v>0</v>
      </c>
    </row>
    <row r="174" spans="1:13" ht="21" x14ac:dyDescent="0.25">
      <c r="A174" s="5">
        <v>10</v>
      </c>
      <c r="B174" s="1" t="s">
        <v>443</v>
      </c>
      <c r="C174" s="1" t="s">
        <v>444</v>
      </c>
      <c r="D174" s="1" t="s">
        <v>445</v>
      </c>
      <c r="E174" s="1">
        <v>5000</v>
      </c>
      <c r="F174" s="1">
        <v>101929</v>
      </c>
      <c r="G174" s="1">
        <v>6031330</v>
      </c>
      <c r="H174" s="1">
        <v>0</v>
      </c>
      <c r="I174" s="1">
        <v>-60515</v>
      </c>
      <c r="J174" s="1">
        <v>0</v>
      </c>
      <c r="K174" s="1">
        <v>0</v>
      </c>
      <c r="L174" s="1">
        <v>0</v>
      </c>
      <c r="M174" s="1">
        <v>0</v>
      </c>
    </row>
    <row r="175" spans="1:13" ht="21" x14ac:dyDescent="0.25">
      <c r="A175" s="5">
        <v>11</v>
      </c>
      <c r="B175" s="1" t="s">
        <v>446</v>
      </c>
      <c r="C175" s="1" t="s">
        <v>447</v>
      </c>
      <c r="D175" s="1" t="s">
        <v>448</v>
      </c>
      <c r="E175" s="1">
        <v>5500</v>
      </c>
      <c r="F175" s="1">
        <v>-243010</v>
      </c>
      <c r="G175" s="1">
        <v>5923642</v>
      </c>
      <c r="H175" s="1">
        <v>0</v>
      </c>
      <c r="I175" s="1">
        <v>-248510</v>
      </c>
      <c r="J175" s="1">
        <v>0</v>
      </c>
      <c r="K175" s="1">
        <v>0</v>
      </c>
      <c r="L175" s="1">
        <v>0</v>
      </c>
      <c r="M175" s="1">
        <v>0</v>
      </c>
    </row>
    <row r="176" spans="1:13" ht="21" x14ac:dyDescent="0.25">
      <c r="A176" s="5">
        <v>12</v>
      </c>
      <c r="B176" s="1" t="s">
        <v>449</v>
      </c>
      <c r="C176" s="1" t="s">
        <v>450</v>
      </c>
      <c r="D176" s="1" t="s">
        <v>451</v>
      </c>
      <c r="E176" s="1">
        <v>5000</v>
      </c>
      <c r="F176" s="1">
        <v>17480</v>
      </c>
      <c r="G176" s="1">
        <v>16961468</v>
      </c>
      <c r="H176" s="1">
        <v>18630</v>
      </c>
      <c r="I176" s="1">
        <v>12480</v>
      </c>
      <c r="J176" s="1">
        <v>0</v>
      </c>
      <c r="K176" s="1">
        <v>0</v>
      </c>
      <c r="L176" s="1">
        <v>6700</v>
      </c>
      <c r="M176" s="1">
        <v>0</v>
      </c>
    </row>
    <row r="177" spans="1:13" ht="21" x14ac:dyDescent="0.25">
      <c r="A177" s="5">
        <v>13</v>
      </c>
      <c r="B177" s="1" t="s">
        <v>452</v>
      </c>
      <c r="C177" s="1" t="s">
        <v>453</v>
      </c>
      <c r="D177" s="1" t="s">
        <v>454</v>
      </c>
      <c r="E177" s="1">
        <v>5500</v>
      </c>
      <c r="F177" s="1">
        <v>18100</v>
      </c>
      <c r="G177" s="1">
        <v>13185958</v>
      </c>
      <c r="H177" s="1">
        <v>0</v>
      </c>
      <c r="I177" s="1">
        <v>86052</v>
      </c>
      <c r="J177" s="1">
        <v>0</v>
      </c>
      <c r="K177" s="1">
        <v>0</v>
      </c>
      <c r="L177" s="1">
        <v>5100</v>
      </c>
      <c r="M177" s="1">
        <v>0</v>
      </c>
    </row>
    <row r="178" spans="1:13" ht="21" x14ac:dyDescent="0.25">
      <c r="A178" s="5">
        <v>14</v>
      </c>
      <c r="B178" s="1" t="s">
        <v>455</v>
      </c>
      <c r="C178" s="1" t="s">
        <v>456</v>
      </c>
      <c r="D178" s="1" t="s">
        <v>457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</row>
    <row r="179" spans="1:13" x14ac:dyDescent="0.25">
      <c r="A179" s="5">
        <v>15</v>
      </c>
      <c r="B179" s="1" t="s">
        <v>458</v>
      </c>
      <c r="C179" s="1" t="s">
        <v>459</v>
      </c>
      <c r="D179" s="1" t="s">
        <v>460</v>
      </c>
      <c r="E179" s="1">
        <v>43</v>
      </c>
      <c r="F179" s="1">
        <v>-5400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</row>
    <row r="180" spans="1:13" x14ac:dyDescent="0.25">
      <c r="A180" s="3"/>
      <c r="B180" s="3" t="s">
        <v>90</v>
      </c>
      <c r="C180" s="3"/>
      <c r="D180" s="3"/>
      <c r="E180" s="3">
        <f t="shared" ref="E180:M180" si="9">SUMIF(E165:E179,"&gt;0")</f>
        <v>3263934</v>
      </c>
      <c r="F180" s="3">
        <f t="shared" si="9"/>
        <v>14371544</v>
      </c>
      <c r="G180" s="3">
        <f t="shared" si="9"/>
        <v>88927493</v>
      </c>
      <c r="H180" s="3">
        <f t="shared" si="9"/>
        <v>287030</v>
      </c>
      <c r="I180" s="3">
        <f t="shared" si="9"/>
        <v>182014</v>
      </c>
      <c r="J180" s="3">
        <f t="shared" si="9"/>
        <v>16281</v>
      </c>
      <c r="K180" s="3">
        <f t="shared" si="9"/>
        <v>0</v>
      </c>
      <c r="L180" s="3">
        <f t="shared" si="9"/>
        <v>210190</v>
      </c>
      <c r="M180" s="3">
        <f t="shared" si="9"/>
        <v>0</v>
      </c>
    </row>
    <row r="182" spans="1:13" x14ac:dyDescent="0.25">
      <c r="A182" s="2"/>
      <c r="B182" s="6" t="s">
        <v>461</v>
      </c>
      <c r="C182" s="6"/>
      <c r="D182" s="6"/>
      <c r="E182" s="6"/>
      <c r="F182" s="2"/>
      <c r="G182" s="2"/>
      <c r="H182" s="2"/>
      <c r="I182" s="2"/>
      <c r="J182" s="2"/>
      <c r="K182" s="2"/>
      <c r="L182" s="2"/>
      <c r="M182" s="2"/>
    </row>
    <row r="183" spans="1:13" ht="31.5" x14ac:dyDescent="0.25">
      <c r="A183" s="5">
        <v>1</v>
      </c>
      <c r="B183" s="1" t="s">
        <v>462</v>
      </c>
      <c r="C183" s="1" t="s">
        <v>463</v>
      </c>
      <c r="D183" s="1" t="s">
        <v>464</v>
      </c>
      <c r="E183" s="1">
        <v>22371</v>
      </c>
      <c r="F183" s="1">
        <v>376699259</v>
      </c>
      <c r="G183" s="1">
        <v>376210605</v>
      </c>
      <c r="H183" s="1">
        <v>0</v>
      </c>
      <c r="I183" s="1">
        <v>-53310</v>
      </c>
      <c r="J183" s="1">
        <v>1446.4</v>
      </c>
      <c r="K183" s="1">
        <v>0</v>
      </c>
      <c r="L183" s="1">
        <v>6787</v>
      </c>
      <c r="M183" s="1">
        <v>0</v>
      </c>
    </row>
    <row r="184" spans="1:13" ht="21" x14ac:dyDescent="0.25">
      <c r="A184" s="5">
        <v>2</v>
      </c>
      <c r="B184" s="1" t="s">
        <v>465</v>
      </c>
      <c r="C184" s="1" t="s">
        <v>466</v>
      </c>
      <c r="D184" s="1" t="s">
        <v>467</v>
      </c>
      <c r="E184" s="1">
        <v>46100</v>
      </c>
      <c r="F184" s="1">
        <v>108605651</v>
      </c>
      <c r="G184" s="1">
        <v>111106981</v>
      </c>
      <c r="H184" s="1">
        <v>0</v>
      </c>
      <c r="I184" s="1">
        <v>14988738</v>
      </c>
      <c r="J184" s="1">
        <v>2729.5</v>
      </c>
      <c r="K184" s="1">
        <v>0</v>
      </c>
      <c r="L184" s="1">
        <v>0</v>
      </c>
      <c r="M184" s="1">
        <v>0</v>
      </c>
    </row>
    <row r="185" spans="1:13" ht="21" x14ac:dyDescent="0.25">
      <c r="A185" s="5">
        <v>3</v>
      </c>
      <c r="B185" s="1" t="s">
        <v>468</v>
      </c>
      <c r="C185" s="1" t="s">
        <v>469</v>
      </c>
      <c r="D185" s="1" t="s">
        <v>470</v>
      </c>
      <c r="E185" s="1">
        <v>7147</v>
      </c>
      <c r="F185" s="1">
        <v>0</v>
      </c>
      <c r="G185" s="1">
        <v>10318</v>
      </c>
      <c r="H185" s="1">
        <v>0</v>
      </c>
      <c r="I185" s="1">
        <v>13398</v>
      </c>
      <c r="J185" s="1">
        <v>0</v>
      </c>
      <c r="K185" s="1">
        <v>0</v>
      </c>
      <c r="L185" s="1">
        <v>0</v>
      </c>
      <c r="M185" s="1">
        <v>0</v>
      </c>
    </row>
    <row r="186" spans="1:13" ht="21" x14ac:dyDescent="0.25">
      <c r="A186" s="5">
        <v>4</v>
      </c>
      <c r="B186" s="1" t="s">
        <v>471</v>
      </c>
      <c r="C186" s="1" t="s">
        <v>472</v>
      </c>
      <c r="D186" s="1" t="s">
        <v>473</v>
      </c>
      <c r="E186" s="1">
        <v>4000</v>
      </c>
      <c r="F186" s="1">
        <v>0</v>
      </c>
      <c r="G186" s="1">
        <v>9838322</v>
      </c>
      <c r="H186" s="1">
        <v>14000</v>
      </c>
      <c r="I186" s="1">
        <v>-515819</v>
      </c>
      <c r="J186" s="1">
        <v>0</v>
      </c>
      <c r="K186" s="1">
        <v>0</v>
      </c>
      <c r="L186" s="1">
        <v>0</v>
      </c>
      <c r="M186" s="1">
        <v>0</v>
      </c>
    </row>
    <row r="187" spans="1:13" ht="21" x14ac:dyDescent="0.25">
      <c r="A187" s="5">
        <v>5</v>
      </c>
      <c r="B187" s="1" t="s">
        <v>474</v>
      </c>
      <c r="C187" s="1" t="s">
        <v>475</v>
      </c>
      <c r="D187" s="1" t="s">
        <v>476</v>
      </c>
      <c r="E187" s="1">
        <v>1000</v>
      </c>
      <c r="F187" s="1">
        <v>0</v>
      </c>
      <c r="G187" s="1">
        <v>184010</v>
      </c>
      <c r="H187" s="1">
        <v>535649</v>
      </c>
      <c r="I187" s="1">
        <v>250081</v>
      </c>
      <c r="J187" s="1">
        <v>533.29999999999995</v>
      </c>
      <c r="K187" s="1">
        <v>533.29999999999995</v>
      </c>
      <c r="L187" s="1">
        <v>7743</v>
      </c>
      <c r="M187" s="1">
        <v>0</v>
      </c>
    </row>
    <row r="188" spans="1:13" ht="21" x14ac:dyDescent="0.25">
      <c r="A188" s="5">
        <v>6</v>
      </c>
      <c r="B188" s="1" t="s">
        <v>477</v>
      </c>
      <c r="C188" s="1" t="s">
        <v>478</v>
      </c>
      <c r="D188" s="1" t="s">
        <v>479</v>
      </c>
      <c r="E188" s="1">
        <v>5500</v>
      </c>
      <c r="F188" s="1">
        <v>0</v>
      </c>
      <c r="G188" s="1">
        <v>9443</v>
      </c>
      <c r="H188" s="1">
        <v>0</v>
      </c>
      <c r="I188" s="1">
        <v>8631</v>
      </c>
      <c r="J188" s="1">
        <v>0</v>
      </c>
      <c r="K188" s="1">
        <v>0</v>
      </c>
      <c r="L188" s="1">
        <v>2000</v>
      </c>
      <c r="M188" s="1">
        <v>0</v>
      </c>
    </row>
    <row r="189" spans="1:13" ht="21" x14ac:dyDescent="0.25">
      <c r="A189" s="5">
        <v>7</v>
      </c>
      <c r="B189" s="1" t="s">
        <v>480</v>
      </c>
      <c r="C189" s="1" t="s">
        <v>481</v>
      </c>
      <c r="D189" s="1" t="s">
        <v>482</v>
      </c>
      <c r="E189" s="1">
        <v>500</v>
      </c>
      <c r="F189" s="1">
        <v>0</v>
      </c>
      <c r="G189" s="1">
        <v>0</v>
      </c>
      <c r="H189" s="1">
        <v>0</v>
      </c>
      <c r="I189" s="1">
        <v>1238</v>
      </c>
      <c r="J189" s="1">
        <v>0</v>
      </c>
      <c r="K189" s="1">
        <v>0</v>
      </c>
      <c r="L189" s="1">
        <v>0</v>
      </c>
      <c r="M189" s="1">
        <v>0</v>
      </c>
    </row>
    <row r="190" spans="1:13" ht="21" x14ac:dyDescent="0.25">
      <c r="A190" s="5">
        <v>8</v>
      </c>
      <c r="B190" s="1" t="s">
        <v>483</v>
      </c>
      <c r="C190" s="1" t="s">
        <v>484</v>
      </c>
      <c r="D190" s="1" t="s">
        <v>485</v>
      </c>
      <c r="E190" s="1">
        <v>2074000</v>
      </c>
      <c r="F190" s="1">
        <v>0</v>
      </c>
      <c r="G190" s="1">
        <v>5684281</v>
      </c>
      <c r="H190" s="1">
        <v>0</v>
      </c>
      <c r="I190" s="1">
        <v>-158195</v>
      </c>
      <c r="J190" s="1">
        <v>0</v>
      </c>
      <c r="K190" s="1">
        <v>0</v>
      </c>
      <c r="L190" s="1">
        <v>0</v>
      </c>
      <c r="M190" s="1">
        <v>0</v>
      </c>
    </row>
    <row r="191" spans="1:13" ht="21" x14ac:dyDescent="0.25">
      <c r="A191" s="5">
        <v>9</v>
      </c>
      <c r="B191" s="1" t="s">
        <v>486</v>
      </c>
      <c r="C191" s="1" t="s">
        <v>487</v>
      </c>
      <c r="D191" s="1" t="s">
        <v>488</v>
      </c>
      <c r="E191" s="1">
        <v>500</v>
      </c>
      <c r="F191" s="1">
        <v>0</v>
      </c>
      <c r="G191" s="1">
        <v>411326</v>
      </c>
      <c r="H191" s="1">
        <v>0</v>
      </c>
      <c r="I191" s="1">
        <v>-202006</v>
      </c>
      <c r="J191" s="1">
        <v>0</v>
      </c>
      <c r="K191" s="1">
        <v>0</v>
      </c>
      <c r="L191" s="1">
        <v>0</v>
      </c>
      <c r="M191" s="1">
        <v>0</v>
      </c>
    </row>
    <row r="192" spans="1:13" ht="21" x14ac:dyDescent="0.25">
      <c r="A192" s="5">
        <v>10</v>
      </c>
      <c r="B192" s="1" t="s">
        <v>489</v>
      </c>
      <c r="C192" s="1" t="s">
        <v>490</v>
      </c>
      <c r="D192" s="1" t="s">
        <v>491</v>
      </c>
      <c r="E192" s="1">
        <v>5400</v>
      </c>
      <c r="F192" s="1">
        <v>0</v>
      </c>
      <c r="G192" s="1">
        <v>0</v>
      </c>
      <c r="H192" s="1">
        <v>0</v>
      </c>
      <c r="I192" s="1">
        <v>-4302</v>
      </c>
      <c r="J192" s="1">
        <v>0</v>
      </c>
      <c r="K192" s="1">
        <v>0</v>
      </c>
      <c r="L192" s="1">
        <v>0</v>
      </c>
      <c r="M192" s="1">
        <v>0</v>
      </c>
    </row>
    <row r="193" spans="1:13" ht="21" x14ac:dyDescent="0.25">
      <c r="A193" s="5">
        <v>11</v>
      </c>
      <c r="B193" s="1" t="s">
        <v>492</v>
      </c>
      <c r="C193" s="1" t="s">
        <v>493</v>
      </c>
      <c r="D193" s="1" t="s">
        <v>494</v>
      </c>
      <c r="E193" s="1">
        <v>5400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</row>
    <row r="194" spans="1:13" ht="21" x14ac:dyDescent="0.25">
      <c r="A194" s="5">
        <v>12</v>
      </c>
      <c r="B194" s="1" t="s">
        <v>495</v>
      </c>
      <c r="C194" s="1" t="s">
        <v>496</v>
      </c>
      <c r="D194" s="1" t="s">
        <v>497</v>
      </c>
      <c r="E194" s="1">
        <v>50000</v>
      </c>
      <c r="F194" s="1">
        <v>-13838</v>
      </c>
      <c r="G194" s="1">
        <v>7086711</v>
      </c>
      <c r="H194" s="1">
        <v>0</v>
      </c>
      <c r="I194" s="1">
        <v>-54875</v>
      </c>
      <c r="J194" s="1">
        <v>0</v>
      </c>
      <c r="K194" s="1">
        <v>0</v>
      </c>
      <c r="L194" s="1">
        <v>0</v>
      </c>
      <c r="M194" s="1">
        <v>0</v>
      </c>
    </row>
    <row r="195" spans="1:13" ht="21" x14ac:dyDescent="0.25">
      <c r="A195" s="5">
        <v>13</v>
      </c>
      <c r="B195" s="1" t="s">
        <v>498</v>
      </c>
      <c r="C195" s="1" t="s">
        <v>499</v>
      </c>
      <c r="D195" s="1" t="s">
        <v>500</v>
      </c>
      <c r="E195" s="1">
        <v>15000</v>
      </c>
      <c r="F195" s="1">
        <v>0</v>
      </c>
      <c r="G195" s="1">
        <v>0</v>
      </c>
      <c r="H195" s="1">
        <v>0</v>
      </c>
      <c r="I195" s="1">
        <v>35513</v>
      </c>
      <c r="J195" s="1">
        <v>0</v>
      </c>
      <c r="K195" s="1">
        <v>0</v>
      </c>
      <c r="L195" s="1">
        <v>0</v>
      </c>
      <c r="M195" s="1">
        <v>0</v>
      </c>
    </row>
    <row r="196" spans="1:13" x14ac:dyDescent="0.25">
      <c r="A196" s="3"/>
      <c r="B196" s="3" t="s">
        <v>90</v>
      </c>
      <c r="C196" s="3"/>
      <c r="D196" s="3"/>
      <c r="E196" s="3">
        <f t="shared" ref="E196:M196" si="10">SUMIF(E183:E195,"&gt;0")</f>
        <v>2236918</v>
      </c>
      <c r="F196" s="3">
        <f t="shared" si="10"/>
        <v>485304910</v>
      </c>
      <c r="G196" s="3">
        <f t="shared" si="10"/>
        <v>510541997</v>
      </c>
      <c r="H196" s="3">
        <f t="shared" si="10"/>
        <v>549649</v>
      </c>
      <c r="I196" s="3">
        <f t="shared" si="10"/>
        <v>15297599</v>
      </c>
      <c r="J196" s="3">
        <f t="shared" si="10"/>
        <v>4709.2</v>
      </c>
      <c r="K196" s="3">
        <f t="shared" si="10"/>
        <v>533.29999999999995</v>
      </c>
      <c r="L196" s="3">
        <f t="shared" si="10"/>
        <v>16530</v>
      </c>
      <c r="M196" s="3">
        <f t="shared" si="10"/>
        <v>0</v>
      </c>
    </row>
    <row r="198" spans="1:13" x14ac:dyDescent="0.25">
      <c r="A198" s="2"/>
      <c r="B198" s="6" t="s">
        <v>501</v>
      </c>
      <c r="C198" s="6"/>
      <c r="D198" s="6"/>
      <c r="E198" s="6"/>
      <c r="F198" s="2"/>
      <c r="G198" s="2"/>
      <c r="H198" s="2"/>
      <c r="I198" s="2"/>
      <c r="J198" s="2"/>
      <c r="K198" s="2"/>
      <c r="L198" s="2"/>
      <c r="M198" s="2"/>
    </row>
    <row r="199" spans="1:13" ht="21" x14ac:dyDescent="0.25">
      <c r="A199" s="5">
        <v>1</v>
      </c>
      <c r="B199" s="1" t="s">
        <v>502</v>
      </c>
      <c r="C199" s="1" t="s">
        <v>503</v>
      </c>
      <c r="D199" s="1" t="s">
        <v>504</v>
      </c>
      <c r="E199" s="1">
        <v>5000</v>
      </c>
      <c r="F199" s="1">
        <v>11119334</v>
      </c>
      <c r="G199" s="1">
        <v>8795989</v>
      </c>
      <c r="H199" s="1">
        <v>1267885</v>
      </c>
      <c r="I199" s="1">
        <v>266028</v>
      </c>
      <c r="J199" s="1">
        <v>1785</v>
      </c>
      <c r="K199" s="1">
        <v>0</v>
      </c>
      <c r="L199" s="1">
        <v>62266</v>
      </c>
      <c r="M199" s="1">
        <v>0</v>
      </c>
    </row>
    <row r="200" spans="1:13" ht="21" x14ac:dyDescent="0.25">
      <c r="A200" s="5">
        <v>2</v>
      </c>
      <c r="B200" s="1" t="s">
        <v>505</v>
      </c>
      <c r="C200" s="1" t="s">
        <v>503</v>
      </c>
      <c r="D200" s="1" t="s">
        <v>506</v>
      </c>
      <c r="E200" s="1">
        <v>5000</v>
      </c>
      <c r="F200" s="1">
        <v>214048</v>
      </c>
      <c r="G200" s="1">
        <v>54291</v>
      </c>
      <c r="H200" s="1">
        <v>0</v>
      </c>
      <c r="I200" s="1">
        <v>29202</v>
      </c>
      <c r="J200" s="1">
        <v>122.9</v>
      </c>
      <c r="K200" s="1">
        <v>0</v>
      </c>
      <c r="L200" s="1">
        <v>0</v>
      </c>
      <c r="M200" s="1">
        <v>0</v>
      </c>
    </row>
    <row r="201" spans="1:13" ht="21" x14ac:dyDescent="0.25">
      <c r="A201" s="5">
        <v>3</v>
      </c>
      <c r="B201" s="1" t="s">
        <v>507</v>
      </c>
      <c r="C201" s="1" t="s">
        <v>508</v>
      </c>
      <c r="D201" s="1" t="s">
        <v>509</v>
      </c>
      <c r="E201" s="1">
        <v>348000</v>
      </c>
      <c r="F201" s="1">
        <v>-1770400</v>
      </c>
      <c r="G201" s="1">
        <v>10277000</v>
      </c>
      <c r="H201" s="1">
        <v>0</v>
      </c>
      <c r="I201" s="1">
        <v>-509500</v>
      </c>
      <c r="J201" s="1">
        <v>275</v>
      </c>
      <c r="K201" s="1">
        <v>0</v>
      </c>
      <c r="L201" s="1">
        <v>0</v>
      </c>
      <c r="M201" s="1">
        <v>0</v>
      </c>
    </row>
    <row r="202" spans="1:13" ht="21" x14ac:dyDescent="0.25">
      <c r="A202" s="5">
        <v>4</v>
      </c>
      <c r="B202" s="1" t="s">
        <v>510</v>
      </c>
      <c r="C202" s="1" t="s">
        <v>511</v>
      </c>
      <c r="D202" s="1" t="s">
        <v>512</v>
      </c>
      <c r="E202" s="1">
        <v>109600</v>
      </c>
      <c r="F202" s="1">
        <v>0</v>
      </c>
      <c r="G202" s="1">
        <v>0</v>
      </c>
      <c r="H202" s="1">
        <v>0</v>
      </c>
      <c r="I202" s="1">
        <v>-56272</v>
      </c>
      <c r="J202" s="1">
        <v>0</v>
      </c>
      <c r="K202" s="1">
        <v>0</v>
      </c>
      <c r="L202" s="1">
        <v>0</v>
      </c>
      <c r="M202" s="1">
        <v>0</v>
      </c>
    </row>
    <row r="203" spans="1:13" ht="21" x14ac:dyDescent="0.25">
      <c r="A203" s="5">
        <v>5</v>
      </c>
      <c r="B203" s="1" t="s">
        <v>513</v>
      </c>
      <c r="C203" s="1" t="s">
        <v>503</v>
      </c>
      <c r="D203" s="1" t="s">
        <v>514</v>
      </c>
      <c r="E203" s="1">
        <v>5400</v>
      </c>
      <c r="F203" s="1">
        <v>516400</v>
      </c>
      <c r="G203" s="1">
        <v>298200</v>
      </c>
      <c r="H203" s="1">
        <v>10000</v>
      </c>
      <c r="I203" s="1">
        <v>28800</v>
      </c>
      <c r="J203" s="1">
        <v>0</v>
      </c>
      <c r="K203" s="1">
        <v>0</v>
      </c>
      <c r="L203" s="1">
        <v>78</v>
      </c>
      <c r="M203" s="1">
        <v>0</v>
      </c>
    </row>
    <row r="204" spans="1:13" ht="21" x14ac:dyDescent="0.25">
      <c r="A204" s="5">
        <v>6</v>
      </c>
      <c r="B204" s="1" t="s">
        <v>515</v>
      </c>
      <c r="C204" s="1" t="s">
        <v>516</v>
      </c>
      <c r="D204" s="1" t="s">
        <v>517</v>
      </c>
      <c r="E204" s="1">
        <v>30000</v>
      </c>
      <c r="F204" s="1">
        <v>0</v>
      </c>
      <c r="G204" s="1">
        <v>1353100</v>
      </c>
      <c r="H204" s="1">
        <v>0</v>
      </c>
      <c r="I204" s="1">
        <v>-26933</v>
      </c>
      <c r="J204" s="1">
        <v>0</v>
      </c>
      <c r="K204" s="1">
        <v>0</v>
      </c>
      <c r="L204" s="1">
        <v>0</v>
      </c>
      <c r="M204" s="1">
        <v>0</v>
      </c>
    </row>
    <row r="205" spans="1:13" ht="21" x14ac:dyDescent="0.25">
      <c r="A205" s="5">
        <v>7</v>
      </c>
      <c r="B205" s="1" t="s">
        <v>518</v>
      </c>
      <c r="C205" s="1" t="s">
        <v>516</v>
      </c>
      <c r="D205" s="1" t="s">
        <v>519</v>
      </c>
      <c r="E205" s="1">
        <v>5400</v>
      </c>
      <c r="F205" s="1">
        <v>0</v>
      </c>
      <c r="G205" s="1">
        <v>6087895</v>
      </c>
      <c r="H205" s="1">
        <v>0</v>
      </c>
      <c r="I205" s="1">
        <v>123815</v>
      </c>
      <c r="J205" s="1">
        <v>0</v>
      </c>
      <c r="K205" s="1">
        <v>0</v>
      </c>
      <c r="L205" s="1">
        <v>0</v>
      </c>
      <c r="M205" s="1">
        <v>0</v>
      </c>
    </row>
    <row r="206" spans="1:13" ht="21" x14ac:dyDescent="0.25">
      <c r="A206" s="5">
        <v>8</v>
      </c>
      <c r="B206" s="1" t="s">
        <v>520</v>
      </c>
      <c r="C206" s="1" t="s">
        <v>521</v>
      </c>
      <c r="D206" s="1" t="s">
        <v>522</v>
      </c>
      <c r="E206" s="1">
        <v>30000</v>
      </c>
      <c r="F206" s="1">
        <v>0</v>
      </c>
      <c r="G206" s="1">
        <v>1353100</v>
      </c>
      <c r="H206" s="1">
        <v>0</v>
      </c>
      <c r="I206" s="1">
        <v>-26913</v>
      </c>
      <c r="J206" s="1">
        <v>0</v>
      </c>
      <c r="K206" s="1">
        <v>0</v>
      </c>
      <c r="L206" s="1">
        <v>0</v>
      </c>
      <c r="M206" s="1">
        <v>0</v>
      </c>
    </row>
    <row r="207" spans="1:13" ht="21" x14ac:dyDescent="0.25">
      <c r="A207" s="5">
        <v>9</v>
      </c>
      <c r="B207" s="1" t="s">
        <v>523</v>
      </c>
      <c r="C207" s="1" t="s">
        <v>524</v>
      </c>
      <c r="D207" s="1" t="s">
        <v>525</v>
      </c>
      <c r="E207" s="1">
        <v>274700</v>
      </c>
      <c r="F207" s="1">
        <v>1338</v>
      </c>
      <c r="G207" s="1">
        <v>1120474</v>
      </c>
      <c r="H207" s="1">
        <v>0</v>
      </c>
      <c r="I207" s="1">
        <v>9800</v>
      </c>
      <c r="J207" s="1">
        <v>0</v>
      </c>
      <c r="K207" s="1">
        <v>0</v>
      </c>
      <c r="L207" s="1">
        <v>0</v>
      </c>
      <c r="M207" s="1">
        <v>0</v>
      </c>
    </row>
    <row r="208" spans="1:13" ht="21" x14ac:dyDescent="0.25">
      <c r="A208" s="5">
        <v>10</v>
      </c>
      <c r="B208" s="1" t="s">
        <v>526</v>
      </c>
      <c r="C208" s="1" t="s">
        <v>527</v>
      </c>
      <c r="D208" s="1" t="s">
        <v>528</v>
      </c>
      <c r="E208" s="1">
        <v>17937</v>
      </c>
      <c r="F208" s="1">
        <v>294877</v>
      </c>
      <c r="G208" s="1">
        <v>194457</v>
      </c>
      <c r="H208" s="1">
        <v>183537</v>
      </c>
      <c r="I208" s="1">
        <v>42115</v>
      </c>
      <c r="J208" s="1">
        <v>0</v>
      </c>
      <c r="K208" s="1">
        <v>0</v>
      </c>
      <c r="L208" s="1">
        <v>840</v>
      </c>
      <c r="M208" s="1">
        <v>0</v>
      </c>
    </row>
    <row r="209" spans="1:13" ht="21" x14ac:dyDescent="0.25">
      <c r="A209" s="5">
        <v>11</v>
      </c>
      <c r="B209" s="1" t="s">
        <v>529</v>
      </c>
      <c r="C209" s="1" t="s">
        <v>530</v>
      </c>
      <c r="D209" s="1" t="s">
        <v>531</v>
      </c>
      <c r="E209" s="1">
        <v>500</v>
      </c>
      <c r="F209" s="1">
        <v>500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</row>
    <row r="210" spans="1:13" ht="21" x14ac:dyDescent="0.25">
      <c r="A210" s="5">
        <v>12</v>
      </c>
      <c r="B210" s="1" t="s">
        <v>532</v>
      </c>
      <c r="C210" s="1" t="s">
        <v>533</v>
      </c>
      <c r="D210" s="1" t="s">
        <v>534</v>
      </c>
      <c r="E210" s="1">
        <v>5400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</row>
    <row r="211" spans="1:13" ht="21" x14ac:dyDescent="0.25">
      <c r="A211" s="5">
        <v>13</v>
      </c>
      <c r="B211" s="1" t="s">
        <v>535</v>
      </c>
      <c r="C211" s="1" t="s">
        <v>536</v>
      </c>
      <c r="D211" s="1" t="s">
        <v>537</v>
      </c>
      <c r="E211" s="1">
        <v>575100</v>
      </c>
      <c r="F211" s="1">
        <v>0</v>
      </c>
      <c r="G211" s="1">
        <v>0</v>
      </c>
      <c r="H211" s="1">
        <v>0</v>
      </c>
      <c r="I211" s="1">
        <v>59700</v>
      </c>
      <c r="J211" s="1">
        <v>0</v>
      </c>
      <c r="K211" s="1">
        <v>0</v>
      </c>
      <c r="L211" s="1">
        <v>0</v>
      </c>
      <c r="M211" s="1">
        <v>0</v>
      </c>
    </row>
    <row r="212" spans="1:13" x14ac:dyDescent="0.25">
      <c r="A212" s="3"/>
      <c r="B212" s="3" t="s">
        <v>90</v>
      </c>
      <c r="C212" s="3"/>
      <c r="D212" s="3"/>
      <c r="E212" s="3">
        <f t="shared" ref="E212:M212" si="11">SUMIF(E199:E211,"&gt;0")</f>
        <v>1412037</v>
      </c>
      <c r="F212" s="3">
        <f t="shared" si="11"/>
        <v>12146497</v>
      </c>
      <c r="G212" s="3">
        <f t="shared" si="11"/>
        <v>29534506</v>
      </c>
      <c r="H212" s="3">
        <f t="shared" si="11"/>
        <v>1461422</v>
      </c>
      <c r="I212" s="3">
        <f t="shared" si="11"/>
        <v>559460</v>
      </c>
      <c r="J212" s="3">
        <f t="shared" si="11"/>
        <v>2182.9</v>
      </c>
      <c r="K212" s="3">
        <f t="shared" si="11"/>
        <v>0</v>
      </c>
      <c r="L212" s="3">
        <f t="shared" si="11"/>
        <v>63184</v>
      </c>
      <c r="M212" s="3">
        <f t="shared" si="11"/>
        <v>0</v>
      </c>
    </row>
    <row r="214" spans="1:13" x14ac:dyDescent="0.25">
      <c r="A214" s="2"/>
      <c r="B214" s="6" t="s">
        <v>538</v>
      </c>
      <c r="C214" s="6"/>
      <c r="D214" s="6"/>
      <c r="E214" s="6"/>
      <c r="F214" s="2"/>
      <c r="G214" s="2"/>
      <c r="H214" s="2"/>
      <c r="I214" s="2"/>
      <c r="J214" s="2"/>
      <c r="K214" s="2"/>
      <c r="L214" s="2"/>
      <c r="M214" s="2"/>
    </row>
    <row r="215" spans="1:13" ht="21" x14ac:dyDescent="0.25">
      <c r="A215" s="5">
        <v>1</v>
      </c>
      <c r="B215" s="1" t="s">
        <v>539</v>
      </c>
      <c r="C215" s="1" t="s">
        <v>540</v>
      </c>
      <c r="D215" s="1" t="s">
        <v>541</v>
      </c>
      <c r="E215" s="1">
        <v>7203</v>
      </c>
      <c r="F215" s="1">
        <v>12705</v>
      </c>
      <c r="G215" s="1">
        <v>14548</v>
      </c>
      <c r="H215" s="1">
        <v>0</v>
      </c>
      <c r="I215" s="1">
        <v>-1998</v>
      </c>
      <c r="J215" s="1">
        <v>0</v>
      </c>
      <c r="K215" s="1">
        <v>0</v>
      </c>
      <c r="L215" s="1">
        <v>0</v>
      </c>
      <c r="M215" s="1">
        <v>0</v>
      </c>
    </row>
    <row r="216" spans="1:13" ht="21" x14ac:dyDescent="0.25">
      <c r="A216" s="5">
        <v>2</v>
      </c>
      <c r="B216" s="1" t="s">
        <v>542</v>
      </c>
      <c r="C216" s="1" t="s">
        <v>543</v>
      </c>
      <c r="D216" s="1" t="s">
        <v>544</v>
      </c>
      <c r="E216" s="1">
        <v>296826</v>
      </c>
      <c r="F216" s="1">
        <v>3227363</v>
      </c>
      <c r="G216" s="1">
        <v>4774826</v>
      </c>
      <c r="H216" s="1">
        <v>250280</v>
      </c>
      <c r="I216" s="1">
        <v>-51089</v>
      </c>
      <c r="J216" s="1">
        <v>10907.5</v>
      </c>
      <c r="K216" s="1">
        <v>0</v>
      </c>
      <c r="L216" s="1">
        <v>8900</v>
      </c>
      <c r="M216" s="1">
        <v>0</v>
      </c>
    </row>
    <row r="217" spans="1:13" ht="21" x14ac:dyDescent="0.25">
      <c r="A217" s="5">
        <v>3</v>
      </c>
      <c r="B217" s="1" t="s">
        <v>545</v>
      </c>
      <c r="C217" s="1" t="s">
        <v>546</v>
      </c>
      <c r="D217" s="1" t="s">
        <v>547</v>
      </c>
      <c r="E217" s="1">
        <v>1271</v>
      </c>
      <c r="F217" s="1">
        <v>31320</v>
      </c>
      <c r="G217" s="1">
        <v>2467</v>
      </c>
      <c r="H217" s="1">
        <v>0</v>
      </c>
      <c r="I217" s="1">
        <v>-187260</v>
      </c>
      <c r="J217" s="1">
        <v>474.7</v>
      </c>
      <c r="K217" s="1">
        <v>8100</v>
      </c>
      <c r="L217" s="1">
        <v>827.1</v>
      </c>
      <c r="M217" s="1">
        <v>0</v>
      </c>
    </row>
    <row r="218" spans="1:13" ht="21" x14ac:dyDescent="0.25">
      <c r="A218" s="5">
        <v>4</v>
      </c>
      <c r="B218" s="1" t="s">
        <v>548</v>
      </c>
      <c r="C218" s="1" t="s">
        <v>549</v>
      </c>
      <c r="D218" s="1" t="s">
        <v>550</v>
      </c>
      <c r="E218" s="1">
        <v>14612</v>
      </c>
      <c r="F218" s="1">
        <v>38478651</v>
      </c>
      <c r="G218" s="1">
        <v>37024391</v>
      </c>
      <c r="H218" s="1">
        <v>0</v>
      </c>
      <c r="I218" s="1">
        <v>93669</v>
      </c>
      <c r="J218" s="1">
        <v>5400</v>
      </c>
      <c r="K218" s="1">
        <v>0</v>
      </c>
      <c r="L218" s="1">
        <v>0</v>
      </c>
      <c r="M218" s="1">
        <v>0</v>
      </c>
    </row>
    <row r="219" spans="1:13" ht="21" x14ac:dyDescent="0.25">
      <c r="A219" s="5">
        <v>5</v>
      </c>
      <c r="B219" s="1" t="s">
        <v>551</v>
      </c>
      <c r="C219" s="1" t="s">
        <v>552</v>
      </c>
      <c r="D219" s="1" t="s">
        <v>553</v>
      </c>
      <c r="E219" s="1">
        <v>3000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</row>
    <row r="220" spans="1:13" ht="21" x14ac:dyDescent="0.25">
      <c r="A220" s="5">
        <v>6</v>
      </c>
      <c r="B220" s="1" t="s">
        <v>554</v>
      </c>
      <c r="C220" s="1" t="s">
        <v>555</v>
      </c>
      <c r="D220" s="1" t="s">
        <v>556</v>
      </c>
      <c r="E220" s="1">
        <v>5000</v>
      </c>
      <c r="F220" s="1">
        <v>42548</v>
      </c>
      <c r="G220" s="1">
        <v>14413</v>
      </c>
      <c r="H220" s="1">
        <v>0</v>
      </c>
      <c r="I220" s="1">
        <v>-46051</v>
      </c>
      <c r="J220" s="1">
        <v>1300</v>
      </c>
      <c r="K220" s="1">
        <v>0</v>
      </c>
      <c r="L220" s="1">
        <v>1300</v>
      </c>
      <c r="M220" s="1">
        <v>0</v>
      </c>
    </row>
    <row r="221" spans="1:13" ht="21" x14ac:dyDescent="0.25">
      <c r="A221" s="5">
        <v>7</v>
      </c>
      <c r="B221" s="1" t="s">
        <v>557</v>
      </c>
      <c r="C221" s="1" t="s">
        <v>558</v>
      </c>
      <c r="D221" s="1" t="s">
        <v>559</v>
      </c>
      <c r="E221" s="1">
        <v>3000</v>
      </c>
      <c r="F221" s="1">
        <v>-45776</v>
      </c>
      <c r="G221" s="1">
        <v>6511430</v>
      </c>
      <c r="H221" s="1">
        <v>0</v>
      </c>
      <c r="I221" s="1">
        <v>-124162</v>
      </c>
      <c r="J221" s="1">
        <v>0</v>
      </c>
      <c r="K221" s="1">
        <v>0</v>
      </c>
      <c r="L221" s="1">
        <v>0</v>
      </c>
      <c r="M221" s="1">
        <v>0</v>
      </c>
    </row>
    <row r="222" spans="1:13" ht="21" x14ac:dyDescent="0.25">
      <c r="A222" s="5">
        <v>8</v>
      </c>
      <c r="B222" s="1" t="s">
        <v>560</v>
      </c>
      <c r="C222" s="1" t="s">
        <v>561</v>
      </c>
      <c r="D222" s="1" t="s">
        <v>562</v>
      </c>
      <c r="E222" s="1">
        <v>5000</v>
      </c>
      <c r="F222" s="1">
        <v>0</v>
      </c>
      <c r="G222" s="1">
        <v>559490</v>
      </c>
      <c r="H222" s="1">
        <v>36966</v>
      </c>
      <c r="I222" s="1">
        <v>-2800</v>
      </c>
      <c r="J222" s="1">
        <v>0</v>
      </c>
      <c r="K222" s="1">
        <v>0</v>
      </c>
      <c r="L222" s="1">
        <v>4147</v>
      </c>
      <c r="M222" s="1">
        <v>0</v>
      </c>
    </row>
    <row r="223" spans="1:13" ht="21" x14ac:dyDescent="0.25">
      <c r="A223" s="5">
        <v>9</v>
      </c>
      <c r="B223" s="1" t="s">
        <v>563</v>
      </c>
      <c r="C223" s="1" t="s">
        <v>564</v>
      </c>
      <c r="D223" s="1" t="s">
        <v>565</v>
      </c>
      <c r="E223" s="1">
        <v>5000</v>
      </c>
      <c r="F223" s="1">
        <v>84000</v>
      </c>
      <c r="G223" s="1">
        <v>0</v>
      </c>
      <c r="H223" s="1">
        <v>0</v>
      </c>
      <c r="I223" s="1">
        <v>-79900</v>
      </c>
      <c r="J223" s="1">
        <v>0</v>
      </c>
      <c r="K223" s="1">
        <v>0</v>
      </c>
      <c r="L223" s="1">
        <v>0</v>
      </c>
      <c r="M223" s="1">
        <v>0</v>
      </c>
    </row>
    <row r="224" spans="1:13" ht="21" x14ac:dyDescent="0.25">
      <c r="A224" s="5">
        <v>10</v>
      </c>
      <c r="B224" s="1" t="s">
        <v>566</v>
      </c>
      <c r="C224" s="1" t="s">
        <v>567</v>
      </c>
      <c r="D224" s="1" t="s">
        <v>568</v>
      </c>
      <c r="E224" s="1">
        <v>5000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3050</v>
      </c>
      <c r="M224" s="1">
        <v>0</v>
      </c>
    </row>
    <row r="225" spans="1:13" ht="21" x14ac:dyDescent="0.25">
      <c r="A225" s="5">
        <v>11</v>
      </c>
      <c r="B225" s="1" t="s">
        <v>569</v>
      </c>
      <c r="C225" s="1" t="s">
        <v>570</v>
      </c>
      <c r="D225" s="1" t="s">
        <v>571</v>
      </c>
      <c r="E225" s="1">
        <v>93900</v>
      </c>
      <c r="F225" s="1">
        <v>28987000</v>
      </c>
      <c r="G225" s="1">
        <v>22146700</v>
      </c>
      <c r="H225" s="1">
        <v>0</v>
      </c>
      <c r="I225" s="1">
        <v>-8200800</v>
      </c>
      <c r="J225" s="1">
        <v>943.1</v>
      </c>
      <c r="K225" s="1">
        <v>0</v>
      </c>
      <c r="L225" s="1">
        <v>255500</v>
      </c>
      <c r="M225" s="1">
        <v>0</v>
      </c>
    </row>
    <row r="226" spans="1:13" ht="21" x14ac:dyDescent="0.25">
      <c r="A226" s="5">
        <v>12</v>
      </c>
      <c r="B226" s="1" t="s">
        <v>572</v>
      </c>
      <c r="C226" s="1" t="s">
        <v>573</v>
      </c>
      <c r="D226" s="1" t="s">
        <v>574</v>
      </c>
      <c r="E226" s="1">
        <v>5000</v>
      </c>
      <c r="F226" s="1">
        <v>5000</v>
      </c>
      <c r="G226" s="1">
        <v>0</v>
      </c>
      <c r="H226" s="1">
        <v>0</v>
      </c>
      <c r="I226" s="1">
        <v>41659</v>
      </c>
      <c r="J226" s="1">
        <v>0</v>
      </c>
      <c r="K226" s="1">
        <v>0</v>
      </c>
      <c r="L226" s="1">
        <v>0</v>
      </c>
      <c r="M226" s="1">
        <v>0</v>
      </c>
    </row>
    <row r="227" spans="1:13" ht="21" x14ac:dyDescent="0.25">
      <c r="A227" s="5">
        <v>13</v>
      </c>
      <c r="B227" s="1" t="s">
        <v>575</v>
      </c>
      <c r="C227" s="1" t="s">
        <v>576</v>
      </c>
      <c r="D227" s="1" t="s">
        <v>577</v>
      </c>
      <c r="E227" s="1">
        <v>9400</v>
      </c>
      <c r="F227" s="1">
        <v>5400</v>
      </c>
      <c r="G227" s="1">
        <v>0</v>
      </c>
      <c r="H227" s="1">
        <v>0</v>
      </c>
      <c r="I227" s="1">
        <v>11200</v>
      </c>
      <c r="J227" s="1">
        <v>0</v>
      </c>
      <c r="K227" s="1">
        <v>0</v>
      </c>
      <c r="L227" s="1">
        <v>0</v>
      </c>
      <c r="M227" s="1">
        <v>0</v>
      </c>
    </row>
    <row r="228" spans="1:13" ht="21" x14ac:dyDescent="0.25">
      <c r="A228" s="5">
        <v>14</v>
      </c>
      <c r="B228" s="1" t="s">
        <v>578</v>
      </c>
      <c r="C228" s="1" t="s">
        <v>579</v>
      </c>
      <c r="D228" s="1" t="s">
        <v>580</v>
      </c>
      <c r="E228" s="1">
        <v>5400</v>
      </c>
      <c r="F228" s="1">
        <v>0</v>
      </c>
      <c r="G228" s="1">
        <v>0</v>
      </c>
      <c r="H228" s="1">
        <v>0</v>
      </c>
      <c r="I228" s="1">
        <v>-9105</v>
      </c>
      <c r="J228" s="1">
        <v>420</v>
      </c>
      <c r="K228" s="1">
        <v>0</v>
      </c>
      <c r="L228" s="1">
        <v>28252</v>
      </c>
      <c r="M228" s="1">
        <v>0</v>
      </c>
    </row>
    <row r="229" spans="1:13" x14ac:dyDescent="0.25">
      <c r="A229" s="5">
        <v>15</v>
      </c>
      <c r="B229" s="1" t="s">
        <v>581</v>
      </c>
      <c r="C229" s="1" t="s">
        <v>582</v>
      </c>
      <c r="D229" s="1" t="s">
        <v>583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</row>
    <row r="230" spans="1:13" x14ac:dyDescent="0.25">
      <c r="A230" s="5">
        <v>16</v>
      </c>
      <c r="B230" s="1" t="s">
        <v>584</v>
      </c>
      <c r="C230" s="1" t="s">
        <v>585</v>
      </c>
      <c r="D230" s="1" t="s">
        <v>586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</row>
    <row r="231" spans="1:13" x14ac:dyDescent="0.25">
      <c r="A231" s="3"/>
      <c r="B231" s="3" t="s">
        <v>90</v>
      </c>
      <c r="C231" s="3"/>
      <c r="D231" s="3"/>
      <c r="E231" s="3">
        <f t="shared" ref="E231:M231" si="12">SUMIF(E215:E230,"&gt;0")</f>
        <v>459612</v>
      </c>
      <c r="F231" s="3">
        <f t="shared" si="12"/>
        <v>70873987</v>
      </c>
      <c r="G231" s="3">
        <f t="shared" si="12"/>
        <v>71048265</v>
      </c>
      <c r="H231" s="3">
        <f t="shared" si="12"/>
        <v>287246</v>
      </c>
      <c r="I231" s="3">
        <f t="shared" si="12"/>
        <v>146528</v>
      </c>
      <c r="J231" s="3">
        <f t="shared" si="12"/>
        <v>19445.3</v>
      </c>
      <c r="K231" s="3">
        <f t="shared" si="12"/>
        <v>8100</v>
      </c>
      <c r="L231" s="3">
        <f t="shared" si="12"/>
        <v>301976.09999999998</v>
      </c>
      <c r="M231" s="3">
        <f t="shared" si="12"/>
        <v>0</v>
      </c>
    </row>
    <row r="233" spans="1:13" x14ac:dyDescent="0.25">
      <c r="A233" s="2"/>
      <c r="B233" s="6" t="s">
        <v>587</v>
      </c>
      <c r="C233" s="6"/>
      <c r="D233" s="6"/>
      <c r="E233" s="6"/>
      <c r="F233" s="2"/>
      <c r="G233" s="2"/>
      <c r="H233" s="2"/>
      <c r="I233" s="2"/>
      <c r="J233" s="2"/>
      <c r="K233" s="2"/>
      <c r="L233" s="2"/>
      <c r="M233" s="2"/>
    </row>
    <row r="234" spans="1:13" ht="21" x14ac:dyDescent="0.25">
      <c r="A234" s="5">
        <v>1</v>
      </c>
      <c r="B234" s="1" t="s">
        <v>588</v>
      </c>
      <c r="C234" s="1" t="s">
        <v>589</v>
      </c>
      <c r="D234" s="1" t="s">
        <v>590</v>
      </c>
      <c r="E234" s="1">
        <v>5400</v>
      </c>
      <c r="F234" s="1">
        <v>0</v>
      </c>
      <c r="G234" s="1">
        <v>3900</v>
      </c>
      <c r="H234" s="1">
        <v>0</v>
      </c>
      <c r="I234" s="1">
        <v>68516</v>
      </c>
      <c r="J234" s="1">
        <v>0</v>
      </c>
      <c r="K234" s="1">
        <v>0</v>
      </c>
      <c r="L234" s="1">
        <v>0</v>
      </c>
      <c r="M234" s="1">
        <v>0</v>
      </c>
    </row>
    <row r="235" spans="1:13" ht="21" x14ac:dyDescent="0.25">
      <c r="A235" s="5">
        <v>2</v>
      </c>
      <c r="B235" s="1" t="s">
        <v>591</v>
      </c>
      <c r="C235" s="1" t="s">
        <v>592</v>
      </c>
      <c r="D235" s="1" t="s">
        <v>593</v>
      </c>
      <c r="E235" s="1">
        <v>843937</v>
      </c>
      <c r="F235" s="1">
        <v>7499408</v>
      </c>
      <c r="G235" s="1">
        <v>2775208</v>
      </c>
      <c r="H235" s="1">
        <v>0</v>
      </c>
      <c r="I235" s="1">
        <v>11258</v>
      </c>
      <c r="J235" s="1">
        <v>0</v>
      </c>
      <c r="K235" s="1">
        <v>19</v>
      </c>
      <c r="L235" s="1">
        <v>0</v>
      </c>
      <c r="M235" s="1">
        <v>0</v>
      </c>
    </row>
    <row r="236" spans="1:13" ht="21" x14ac:dyDescent="0.25">
      <c r="A236" s="5">
        <v>3</v>
      </c>
      <c r="B236" s="1" t="s">
        <v>594</v>
      </c>
      <c r="C236" s="1" t="s">
        <v>595</v>
      </c>
      <c r="D236" s="1" t="s">
        <v>596</v>
      </c>
      <c r="E236" s="1">
        <v>170000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</row>
    <row r="237" spans="1:13" ht="21" x14ac:dyDescent="0.25">
      <c r="A237" s="5">
        <v>4</v>
      </c>
      <c r="B237" s="1" t="s">
        <v>597</v>
      </c>
      <c r="C237" s="1" t="s">
        <v>598</v>
      </c>
      <c r="D237" s="1" t="s">
        <v>599</v>
      </c>
      <c r="E237" s="1">
        <v>15800</v>
      </c>
      <c r="F237" s="1">
        <v>15800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</row>
    <row r="238" spans="1:13" ht="21" x14ac:dyDescent="0.25">
      <c r="A238" s="5">
        <v>5</v>
      </c>
      <c r="B238" s="1" t="s">
        <v>600</v>
      </c>
      <c r="C238" s="1" t="s">
        <v>601</v>
      </c>
      <c r="D238" s="1" t="s">
        <v>602</v>
      </c>
      <c r="E238" s="1">
        <v>5400</v>
      </c>
      <c r="F238" s="1">
        <v>-1082913</v>
      </c>
      <c r="G238" s="1">
        <v>2353172</v>
      </c>
      <c r="H238" s="1">
        <v>0</v>
      </c>
      <c r="I238" s="1">
        <v>-363088</v>
      </c>
      <c r="J238" s="1">
        <v>0</v>
      </c>
      <c r="K238" s="1">
        <v>0</v>
      </c>
      <c r="L238" s="1">
        <v>0</v>
      </c>
      <c r="M238" s="1">
        <v>0</v>
      </c>
    </row>
    <row r="239" spans="1:13" ht="21" x14ac:dyDescent="0.25">
      <c r="A239" s="5">
        <v>6</v>
      </c>
      <c r="B239" s="1" t="s">
        <v>603</v>
      </c>
      <c r="C239" s="1" t="s">
        <v>604</v>
      </c>
      <c r="D239" s="1" t="s">
        <v>605</v>
      </c>
      <c r="E239" s="1">
        <v>390000</v>
      </c>
      <c r="F239" s="1">
        <v>287040</v>
      </c>
      <c r="G239" s="1">
        <v>10535899</v>
      </c>
      <c r="H239" s="1">
        <v>0</v>
      </c>
      <c r="I239" s="1">
        <v>179116</v>
      </c>
      <c r="J239" s="1">
        <v>0</v>
      </c>
      <c r="K239" s="1">
        <v>0</v>
      </c>
      <c r="L239" s="1">
        <v>0</v>
      </c>
      <c r="M239" s="1">
        <v>0</v>
      </c>
    </row>
    <row r="240" spans="1:13" ht="21" x14ac:dyDescent="0.25">
      <c r="A240" s="5">
        <v>7</v>
      </c>
      <c r="B240" s="1" t="s">
        <v>606</v>
      </c>
      <c r="C240" s="1" t="s">
        <v>607</v>
      </c>
      <c r="D240" s="1" t="s">
        <v>608</v>
      </c>
      <c r="E240" s="1">
        <v>204000</v>
      </c>
      <c r="F240" s="1">
        <v>961256</v>
      </c>
      <c r="G240" s="1">
        <v>583717</v>
      </c>
      <c r="H240" s="1">
        <v>0</v>
      </c>
      <c r="I240" s="1">
        <v>11449</v>
      </c>
      <c r="J240" s="1">
        <v>0</v>
      </c>
      <c r="K240" s="1">
        <v>0</v>
      </c>
      <c r="L240" s="1">
        <v>0</v>
      </c>
      <c r="M240" s="1">
        <v>0</v>
      </c>
    </row>
    <row r="241" spans="1:13" ht="21" x14ac:dyDescent="0.25">
      <c r="A241" s="5">
        <v>8</v>
      </c>
      <c r="B241" s="1" t="s">
        <v>609</v>
      </c>
      <c r="C241" s="1" t="s">
        <v>610</v>
      </c>
      <c r="D241" s="1" t="s">
        <v>611</v>
      </c>
      <c r="E241" s="1">
        <v>3400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</row>
    <row r="242" spans="1:13" ht="21" x14ac:dyDescent="0.25">
      <c r="A242" s="5">
        <v>9</v>
      </c>
      <c r="B242" s="1" t="s">
        <v>612</v>
      </c>
      <c r="C242" s="1" t="s">
        <v>613</v>
      </c>
      <c r="D242" s="1" t="s">
        <v>614</v>
      </c>
      <c r="E242" s="1">
        <v>30700</v>
      </c>
      <c r="F242" s="1">
        <v>8100</v>
      </c>
      <c r="G242" s="1">
        <v>209756</v>
      </c>
      <c r="H242" s="1">
        <v>0</v>
      </c>
      <c r="I242" s="1">
        <v>37892</v>
      </c>
      <c r="J242" s="1">
        <v>10091</v>
      </c>
      <c r="K242" s="1">
        <v>0</v>
      </c>
      <c r="L242" s="1">
        <v>0</v>
      </c>
      <c r="M242" s="1">
        <v>0</v>
      </c>
    </row>
    <row r="243" spans="1:13" ht="21" x14ac:dyDescent="0.25">
      <c r="A243" s="5">
        <v>10</v>
      </c>
      <c r="B243" s="1" t="s">
        <v>615</v>
      </c>
      <c r="C243" s="1" t="s">
        <v>616</v>
      </c>
      <c r="D243" s="1" t="s">
        <v>617</v>
      </c>
      <c r="E243" s="1">
        <v>48500</v>
      </c>
      <c r="F243" s="1">
        <v>36716</v>
      </c>
      <c r="G243" s="1">
        <v>145406</v>
      </c>
      <c r="H243" s="1">
        <v>0</v>
      </c>
      <c r="I243" s="1">
        <v>141555</v>
      </c>
      <c r="J243" s="1">
        <v>318.10000000000002</v>
      </c>
      <c r="K243" s="1">
        <v>60</v>
      </c>
      <c r="L243" s="1">
        <v>1288</v>
      </c>
      <c r="M243" s="1">
        <v>0</v>
      </c>
    </row>
    <row r="244" spans="1:13" ht="21" x14ac:dyDescent="0.25">
      <c r="A244" s="5">
        <v>11</v>
      </c>
      <c r="B244" s="1" t="s">
        <v>618</v>
      </c>
      <c r="C244" s="1" t="s">
        <v>619</v>
      </c>
      <c r="D244" s="1" t="s">
        <v>620</v>
      </c>
      <c r="E244" s="1">
        <v>5400</v>
      </c>
      <c r="F244" s="1">
        <v>63878</v>
      </c>
      <c r="G244" s="1">
        <v>5910990</v>
      </c>
      <c r="H244" s="1">
        <v>27000</v>
      </c>
      <c r="I244" s="1">
        <v>26590</v>
      </c>
      <c r="J244" s="1">
        <v>24</v>
      </c>
      <c r="K244" s="1">
        <v>0</v>
      </c>
      <c r="L244" s="1">
        <v>17323</v>
      </c>
      <c r="M244" s="1">
        <v>0</v>
      </c>
    </row>
    <row r="245" spans="1:13" ht="21" x14ac:dyDescent="0.25">
      <c r="A245" s="5">
        <v>12</v>
      </c>
      <c r="B245" s="1" t="s">
        <v>621</v>
      </c>
      <c r="C245" s="1" t="s">
        <v>622</v>
      </c>
      <c r="D245" s="1" t="s">
        <v>623</v>
      </c>
      <c r="E245" s="1">
        <v>37670</v>
      </c>
      <c r="F245" s="1">
        <v>72370</v>
      </c>
      <c r="G245" s="1">
        <v>45916</v>
      </c>
      <c r="H245" s="1">
        <v>0</v>
      </c>
      <c r="I245" s="1">
        <v>-88770</v>
      </c>
      <c r="J245" s="1">
        <v>0</v>
      </c>
      <c r="K245" s="1">
        <v>0</v>
      </c>
      <c r="L245" s="1">
        <v>0</v>
      </c>
      <c r="M245" s="1">
        <v>0</v>
      </c>
    </row>
    <row r="246" spans="1:13" ht="21" x14ac:dyDescent="0.25">
      <c r="A246" s="5">
        <v>13</v>
      </c>
      <c r="B246" s="1" t="s">
        <v>624</v>
      </c>
      <c r="C246" s="1" t="s">
        <v>625</v>
      </c>
      <c r="D246" s="1" t="s">
        <v>626</v>
      </c>
      <c r="E246" s="1">
        <v>5400</v>
      </c>
      <c r="F246" s="1">
        <v>0</v>
      </c>
      <c r="G246" s="1">
        <v>1651527</v>
      </c>
      <c r="H246" s="1">
        <v>0</v>
      </c>
      <c r="I246" s="1">
        <v>-82718</v>
      </c>
      <c r="J246" s="1">
        <v>241</v>
      </c>
      <c r="K246" s="1">
        <v>0</v>
      </c>
      <c r="L246" s="1">
        <v>15</v>
      </c>
      <c r="M246" s="1">
        <v>0</v>
      </c>
    </row>
    <row r="247" spans="1:13" ht="21" x14ac:dyDescent="0.25">
      <c r="A247" s="5">
        <v>14</v>
      </c>
      <c r="B247" s="1" t="s">
        <v>627</v>
      </c>
      <c r="C247" s="1" t="s">
        <v>628</v>
      </c>
      <c r="D247" s="1" t="s">
        <v>629</v>
      </c>
      <c r="E247" s="1">
        <v>5400</v>
      </c>
      <c r="F247" s="1">
        <v>0</v>
      </c>
      <c r="G247" s="1">
        <v>11500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</row>
    <row r="248" spans="1:13" ht="21" x14ac:dyDescent="0.25">
      <c r="A248" s="5">
        <v>15</v>
      </c>
      <c r="B248" s="1" t="s">
        <v>630</v>
      </c>
      <c r="C248" s="1" t="s">
        <v>631</v>
      </c>
      <c r="D248" s="1" t="s">
        <v>632</v>
      </c>
      <c r="E248" s="1">
        <v>5400</v>
      </c>
      <c r="F248" s="1">
        <v>0</v>
      </c>
      <c r="G248" s="1">
        <v>0</v>
      </c>
      <c r="H248" s="1">
        <v>0</v>
      </c>
      <c r="I248" s="1">
        <v>32744</v>
      </c>
      <c r="J248" s="1">
        <v>0</v>
      </c>
      <c r="K248" s="1">
        <v>0</v>
      </c>
      <c r="L248" s="1">
        <v>0</v>
      </c>
      <c r="M248" s="1">
        <v>1205900</v>
      </c>
    </row>
    <row r="249" spans="1:13" ht="21" x14ac:dyDescent="0.25">
      <c r="A249" s="5">
        <v>16</v>
      </c>
      <c r="B249" s="1" t="s">
        <v>633</v>
      </c>
      <c r="C249" s="1" t="s">
        <v>634</v>
      </c>
      <c r="D249" s="1" t="s">
        <v>635</v>
      </c>
      <c r="E249" s="1">
        <v>5400</v>
      </c>
      <c r="F249" s="1">
        <v>855125</v>
      </c>
      <c r="G249" s="1">
        <v>855125</v>
      </c>
      <c r="H249" s="1">
        <v>0</v>
      </c>
      <c r="I249" s="1">
        <v>-596</v>
      </c>
      <c r="J249" s="1">
        <v>0</v>
      </c>
      <c r="K249" s="1">
        <v>0</v>
      </c>
      <c r="L249" s="1">
        <v>900</v>
      </c>
      <c r="M249" s="1">
        <v>0</v>
      </c>
    </row>
    <row r="250" spans="1:13" ht="21" x14ac:dyDescent="0.25">
      <c r="A250" s="5">
        <v>17</v>
      </c>
      <c r="B250" s="1" t="s">
        <v>636</v>
      </c>
      <c r="C250" s="1" t="s">
        <v>637</v>
      </c>
      <c r="D250" s="1" t="s">
        <v>638</v>
      </c>
      <c r="E250" s="1">
        <v>25400</v>
      </c>
      <c r="F250" s="1">
        <v>0</v>
      </c>
      <c r="G250" s="1">
        <v>997357</v>
      </c>
      <c r="H250" s="1">
        <v>0</v>
      </c>
      <c r="I250" s="1">
        <v>-7348</v>
      </c>
      <c r="J250" s="1">
        <v>0</v>
      </c>
      <c r="K250" s="1">
        <v>0</v>
      </c>
      <c r="L250" s="1">
        <v>0</v>
      </c>
      <c r="M250" s="1">
        <v>0</v>
      </c>
    </row>
    <row r="251" spans="1:13" ht="21" x14ac:dyDescent="0.25">
      <c r="A251" s="5">
        <v>18</v>
      </c>
      <c r="B251" s="1" t="s">
        <v>639</v>
      </c>
      <c r="C251" s="1" t="s">
        <v>640</v>
      </c>
      <c r="D251" s="1" t="s">
        <v>641</v>
      </c>
      <c r="E251" s="1">
        <v>5400</v>
      </c>
      <c r="F251" s="1">
        <v>151946</v>
      </c>
      <c r="G251" s="1">
        <v>165900</v>
      </c>
      <c r="H251" s="1">
        <v>0</v>
      </c>
      <c r="I251" s="1">
        <v>15100</v>
      </c>
      <c r="J251" s="1">
        <v>0</v>
      </c>
      <c r="K251" s="1">
        <v>0</v>
      </c>
      <c r="L251" s="1">
        <v>960</v>
      </c>
      <c r="M251" s="1">
        <v>0</v>
      </c>
    </row>
    <row r="252" spans="1:13" ht="21" x14ac:dyDescent="0.25">
      <c r="A252" s="5">
        <v>19</v>
      </c>
      <c r="B252" s="1" t="s">
        <v>642</v>
      </c>
      <c r="C252" s="1" t="s">
        <v>643</v>
      </c>
      <c r="D252" s="1" t="s">
        <v>644</v>
      </c>
      <c r="E252" s="1">
        <v>5400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</row>
    <row r="253" spans="1:13" ht="21" x14ac:dyDescent="0.25">
      <c r="A253" s="5">
        <v>20</v>
      </c>
      <c r="B253" s="1" t="s">
        <v>645</v>
      </c>
      <c r="C253" s="1" t="s">
        <v>646</v>
      </c>
      <c r="D253" s="1" t="s">
        <v>647</v>
      </c>
      <c r="E253" s="1">
        <v>5400</v>
      </c>
      <c r="F253" s="1">
        <v>68831</v>
      </c>
      <c r="G253" s="1">
        <v>62960</v>
      </c>
      <c r="H253" s="1">
        <v>0</v>
      </c>
      <c r="I253" s="1">
        <v>-1200</v>
      </c>
      <c r="J253" s="1">
        <v>0</v>
      </c>
      <c r="K253" s="1">
        <v>0</v>
      </c>
      <c r="L253" s="1">
        <v>0</v>
      </c>
      <c r="M253" s="1">
        <v>0</v>
      </c>
    </row>
    <row r="254" spans="1:13" ht="21" x14ac:dyDescent="0.25">
      <c r="A254" s="5">
        <v>21</v>
      </c>
      <c r="B254" s="1" t="s">
        <v>648</v>
      </c>
      <c r="C254" s="1" t="s">
        <v>649</v>
      </c>
      <c r="D254" s="1" t="s">
        <v>650</v>
      </c>
      <c r="E254" s="1">
        <v>5400</v>
      </c>
      <c r="F254" s="1">
        <v>8802719</v>
      </c>
      <c r="G254" s="1">
        <v>8327349</v>
      </c>
      <c r="H254" s="1">
        <v>0</v>
      </c>
      <c r="I254" s="1">
        <v>-115172</v>
      </c>
      <c r="J254" s="1">
        <v>0</v>
      </c>
      <c r="K254" s="1">
        <v>0</v>
      </c>
      <c r="L254" s="1">
        <v>0</v>
      </c>
      <c r="M254" s="1">
        <v>0</v>
      </c>
    </row>
    <row r="255" spans="1:13" ht="21" x14ac:dyDescent="0.25">
      <c r="A255" s="5">
        <v>22</v>
      </c>
      <c r="B255" s="1" t="s">
        <v>651</v>
      </c>
      <c r="C255" s="1" t="s">
        <v>652</v>
      </c>
      <c r="D255" s="1" t="s">
        <v>653</v>
      </c>
      <c r="E255" s="1">
        <v>25100</v>
      </c>
      <c r="F255" s="1">
        <v>1894448</v>
      </c>
      <c r="G255" s="1">
        <v>1863023</v>
      </c>
      <c r="H255" s="1">
        <v>0</v>
      </c>
      <c r="I255" s="1">
        <v>11422</v>
      </c>
      <c r="J255" s="1">
        <v>14.03</v>
      </c>
      <c r="K255" s="1">
        <v>0</v>
      </c>
      <c r="L255" s="1">
        <v>2000</v>
      </c>
      <c r="M255" s="1">
        <v>0</v>
      </c>
    </row>
    <row r="256" spans="1:13" ht="21" x14ac:dyDescent="0.25">
      <c r="A256" s="5">
        <v>23</v>
      </c>
      <c r="B256" s="1" t="s">
        <v>654</v>
      </c>
      <c r="C256" s="1" t="s">
        <v>655</v>
      </c>
      <c r="D256" s="1" t="s">
        <v>656</v>
      </c>
      <c r="E256" s="1">
        <v>5400</v>
      </c>
      <c r="F256" s="1">
        <v>0</v>
      </c>
      <c r="G256" s="1">
        <v>32004</v>
      </c>
      <c r="H256" s="1">
        <v>0</v>
      </c>
      <c r="I256" s="1">
        <v>-25752</v>
      </c>
      <c r="J256" s="1">
        <v>0</v>
      </c>
      <c r="K256" s="1">
        <v>0</v>
      </c>
      <c r="L256" s="1">
        <v>0</v>
      </c>
      <c r="M256" s="1">
        <v>0</v>
      </c>
    </row>
    <row r="257" spans="1:13" ht="21" x14ac:dyDescent="0.25">
      <c r="A257" s="5">
        <v>24</v>
      </c>
      <c r="B257" s="1" t="s">
        <v>657</v>
      </c>
      <c r="C257" s="1" t="s">
        <v>658</v>
      </c>
      <c r="D257" s="1" t="s">
        <v>659</v>
      </c>
      <c r="E257" s="1">
        <v>5400</v>
      </c>
      <c r="F257" s="1">
        <v>-1614652</v>
      </c>
      <c r="G257" s="1">
        <v>999592</v>
      </c>
      <c r="H257" s="1">
        <v>0</v>
      </c>
      <c r="I257" s="1">
        <v>-177424</v>
      </c>
      <c r="J257" s="1">
        <v>0</v>
      </c>
      <c r="K257" s="1">
        <v>0</v>
      </c>
      <c r="L257" s="1">
        <v>0</v>
      </c>
      <c r="M257" s="1">
        <v>0</v>
      </c>
    </row>
    <row r="258" spans="1:13" ht="21" x14ac:dyDescent="0.25">
      <c r="A258" s="5">
        <v>25</v>
      </c>
      <c r="B258" s="1" t="s">
        <v>660</v>
      </c>
      <c r="C258" s="1" t="s">
        <v>661</v>
      </c>
      <c r="D258" s="1" t="s">
        <v>662</v>
      </c>
      <c r="E258" s="1">
        <v>5400</v>
      </c>
      <c r="F258" s="1">
        <v>-201882</v>
      </c>
      <c r="G258" s="1">
        <v>536775</v>
      </c>
      <c r="H258" s="1">
        <v>0</v>
      </c>
      <c r="I258" s="1">
        <v>-342483</v>
      </c>
      <c r="J258" s="1">
        <v>0</v>
      </c>
      <c r="K258" s="1">
        <v>0</v>
      </c>
      <c r="L258" s="1">
        <v>0</v>
      </c>
      <c r="M258" s="1">
        <v>0</v>
      </c>
    </row>
    <row r="259" spans="1:13" ht="21" x14ac:dyDescent="0.25">
      <c r="A259" s="5">
        <v>26</v>
      </c>
      <c r="B259" s="1" t="s">
        <v>663</v>
      </c>
      <c r="C259" s="1" t="s">
        <v>664</v>
      </c>
      <c r="D259" s="1" t="s">
        <v>665</v>
      </c>
      <c r="E259" s="1">
        <v>8900</v>
      </c>
      <c r="F259" s="1">
        <v>34368</v>
      </c>
      <c r="G259" s="1">
        <v>26020</v>
      </c>
      <c r="H259" s="1">
        <v>0</v>
      </c>
      <c r="I259" s="1">
        <v>-24065</v>
      </c>
      <c r="J259" s="1">
        <v>0</v>
      </c>
      <c r="K259" s="1">
        <v>0</v>
      </c>
      <c r="L259" s="1">
        <v>400</v>
      </c>
      <c r="M259" s="1">
        <v>0</v>
      </c>
    </row>
    <row r="260" spans="1:13" ht="21" x14ac:dyDescent="0.25">
      <c r="A260" s="5">
        <v>27</v>
      </c>
      <c r="B260" s="1" t="s">
        <v>666</v>
      </c>
      <c r="C260" s="1" t="s">
        <v>667</v>
      </c>
      <c r="D260" s="1" t="s">
        <v>668</v>
      </c>
      <c r="E260" s="1">
        <v>1075040</v>
      </c>
      <c r="F260" s="1">
        <v>0</v>
      </c>
      <c r="G260" s="1">
        <v>5449664</v>
      </c>
      <c r="H260" s="1">
        <v>0</v>
      </c>
      <c r="I260" s="1">
        <v>-261189</v>
      </c>
      <c r="J260" s="1">
        <v>0</v>
      </c>
      <c r="K260" s="1">
        <v>0</v>
      </c>
      <c r="L260" s="1">
        <v>0</v>
      </c>
      <c r="M260" s="1">
        <v>0</v>
      </c>
    </row>
    <row r="261" spans="1:13" ht="21" x14ac:dyDescent="0.25">
      <c r="A261" s="5">
        <v>28</v>
      </c>
      <c r="B261" s="1" t="s">
        <v>669</v>
      </c>
      <c r="C261" s="1" t="s">
        <v>670</v>
      </c>
      <c r="D261" s="1" t="s">
        <v>671</v>
      </c>
      <c r="E261" s="1">
        <v>35000</v>
      </c>
      <c r="F261" s="1">
        <v>0</v>
      </c>
      <c r="G261" s="1">
        <v>41756</v>
      </c>
      <c r="H261" s="1">
        <v>0</v>
      </c>
      <c r="I261" s="1">
        <v>-21755</v>
      </c>
      <c r="J261" s="1">
        <v>0</v>
      </c>
      <c r="K261" s="1">
        <v>0</v>
      </c>
      <c r="L261" s="1">
        <v>0</v>
      </c>
      <c r="M261" s="1">
        <v>0</v>
      </c>
    </row>
    <row r="262" spans="1:13" ht="21" x14ac:dyDescent="0.25">
      <c r="A262" s="5">
        <v>29</v>
      </c>
      <c r="B262" s="1" t="s">
        <v>672</v>
      </c>
      <c r="C262" s="1" t="s">
        <v>673</v>
      </c>
      <c r="D262" s="1" t="s">
        <v>674</v>
      </c>
      <c r="E262" s="1">
        <v>10000</v>
      </c>
      <c r="F262" s="1">
        <v>0</v>
      </c>
      <c r="G262" s="1">
        <v>42628</v>
      </c>
      <c r="H262" s="1">
        <v>0</v>
      </c>
      <c r="I262" s="1">
        <v>32249</v>
      </c>
      <c r="J262" s="1">
        <v>0</v>
      </c>
      <c r="K262" s="1">
        <v>0</v>
      </c>
      <c r="L262" s="1">
        <v>0</v>
      </c>
      <c r="M262" s="1">
        <v>0</v>
      </c>
    </row>
    <row r="263" spans="1:13" x14ac:dyDescent="0.25">
      <c r="A263" s="3"/>
      <c r="B263" s="3" t="s">
        <v>90</v>
      </c>
      <c r="C263" s="3"/>
      <c r="D263" s="3"/>
      <c r="E263" s="3">
        <f t="shared" ref="E263:M263" si="13">SUMIF(E234:E262,"&gt;0")</f>
        <v>2999047</v>
      </c>
      <c r="F263" s="3">
        <f t="shared" si="13"/>
        <v>20752005</v>
      </c>
      <c r="G263" s="3">
        <f t="shared" si="13"/>
        <v>43627144</v>
      </c>
      <c r="H263" s="3">
        <f t="shared" si="13"/>
        <v>27000</v>
      </c>
      <c r="I263" s="3">
        <f t="shared" si="13"/>
        <v>567891</v>
      </c>
      <c r="J263" s="3">
        <f t="shared" si="13"/>
        <v>10688.130000000001</v>
      </c>
      <c r="K263" s="3">
        <f t="shared" si="13"/>
        <v>79</v>
      </c>
      <c r="L263" s="3">
        <f t="shared" si="13"/>
        <v>22886</v>
      </c>
      <c r="M263" s="3">
        <f t="shared" si="13"/>
        <v>1205900</v>
      </c>
    </row>
    <row r="265" spans="1:13" x14ac:dyDescent="0.25">
      <c r="A265" s="2"/>
      <c r="B265" s="6" t="s">
        <v>675</v>
      </c>
      <c r="C265" s="6"/>
      <c r="D265" s="6"/>
      <c r="E265" s="6"/>
      <c r="F265" s="2"/>
      <c r="G265" s="2"/>
      <c r="H265" s="2"/>
      <c r="I265" s="2"/>
      <c r="J265" s="2"/>
      <c r="K265" s="2"/>
      <c r="L265" s="2"/>
      <c r="M265" s="2"/>
    </row>
    <row r="266" spans="1:13" ht="21" x14ac:dyDescent="0.25">
      <c r="A266" s="5">
        <v>1</v>
      </c>
      <c r="B266" s="1" t="s">
        <v>676</v>
      </c>
      <c r="C266" s="1" t="s">
        <v>677</v>
      </c>
      <c r="D266" s="1" t="s">
        <v>678</v>
      </c>
      <c r="E266" s="1">
        <v>2000</v>
      </c>
      <c r="F266" s="1">
        <v>99264</v>
      </c>
      <c r="G266" s="1">
        <v>38840</v>
      </c>
      <c r="H266" s="1">
        <v>0</v>
      </c>
      <c r="I266" s="1">
        <v>-254416</v>
      </c>
      <c r="J266" s="1">
        <v>0</v>
      </c>
      <c r="K266" s="1">
        <v>19.399999999999999</v>
      </c>
      <c r="L266" s="1">
        <v>0</v>
      </c>
      <c r="M266" s="1">
        <v>0</v>
      </c>
    </row>
    <row r="267" spans="1:13" ht="21" x14ac:dyDescent="0.25">
      <c r="A267" s="5">
        <v>2</v>
      </c>
      <c r="B267" s="1" t="s">
        <v>679</v>
      </c>
      <c r="C267" s="1" t="s">
        <v>680</v>
      </c>
      <c r="D267" s="1" t="s">
        <v>681</v>
      </c>
      <c r="E267" s="1">
        <v>2000</v>
      </c>
      <c r="F267" s="1">
        <v>0</v>
      </c>
      <c r="G267" s="1">
        <v>179600</v>
      </c>
      <c r="H267" s="1">
        <v>0</v>
      </c>
      <c r="I267" s="1">
        <v>7400</v>
      </c>
      <c r="J267" s="1">
        <v>2300</v>
      </c>
      <c r="K267" s="1">
        <v>0</v>
      </c>
      <c r="L267" s="1">
        <v>0</v>
      </c>
      <c r="M267" s="1">
        <v>0</v>
      </c>
    </row>
    <row r="268" spans="1:13" ht="21" x14ac:dyDescent="0.25">
      <c r="A268" s="5">
        <v>3</v>
      </c>
      <c r="B268" s="1" t="s">
        <v>682</v>
      </c>
      <c r="C268" s="1" t="s">
        <v>683</v>
      </c>
      <c r="D268" s="1" t="s">
        <v>684</v>
      </c>
      <c r="E268" s="1">
        <v>149100</v>
      </c>
      <c r="F268" s="1">
        <v>170400</v>
      </c>
      <c r="G268" s="1">
        <v>63400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</row>
    <row r="269" spans="1:13" ht="21" x14ac:dyDescent="0.25">
      <c r="A269" s="5">
        <v>4</v>
      </c>
      <c r="B269" s="1" t="s">
        <v>685</v>
      </c>
      <c r="C269" s="1" t="s">
        <v>680</v>
      </c>
      <c r="D269" s="1" t="s">
        <v>686</v>
      </c>
      <c r="E269" s="1">
        <v>0</v>
      </c>
      <c r="F269" s="1">
        <v>1000</v>
      </c>
      <c r="G269" s="1">
        <v>6900</v>
      </c>
      <c r="H269" s="1">
        <v>32016</v>
      </c>
      <c r="I269" s="1">
        <v>3838</v>
      </c>
      <c r="J269" s="1">
        <v>0</v>
      </c>
      <c r="K269" s="1">
        <v>0</v>
      </c>
      <c r="L269" s="1">
        <v>9000</v>
      </c>
      <c r="M269" s="1">
        <v>0</v>
      </c>
    </row>
    <row r="270" spans="1:13" ht="21" x14ac:dyDescent="0.25">
      <c r="A270" s="5">
        <v>5</v>
      </c>
      <c r="B270" s="1" t="s">
        <v>687</v>
      </c>
      <c r="C270" s="1" t="s">
        <v>688</v>
      </c>
      <c r="D270" s="1" t="s">
        <v>689</v>
      </c>
      <c r="E270" s="1">
        <v>0</v>
      </c>
      <c r="F270" s="1">
        <v>800</v>
      </c>
      <c r="G270" s="1">
        <v>2000</v>
      </c>
      <c r="H270" s="1">
        <v>0</v>
      </c>
      <c r="I270" s="1">
        <v>2200</v>
      </c>
      <c r="J270" s="1">
        <v>0</v>
      </c>
      <c r="K270" s="1">
        <v>0</v>
      </c>
      <c r="L270" s="1">
        <v>1400</v>
      </c>
      <c r="M270" s="1">
        <v>0</v>
      </c>
    </row>
    <row r="271" spans="1:13" ht="21" x14ac:dyDescent="0.25">
      <c r="A271" s="5">
        <v>6</v>
      </c>
      <c r="B271" s="1" t="s">
        <v>690</v>
      </c>
      <c r="C271" s="1" t="s">
        <v>691</v>
      </c>
      <c r="D271" s="1" t="s">
        <v>692</v>
      </c>
      <c r="E271" s="1">
        <v>5400</v>
      </c>
      <c r="F271" s="1">
        <v>0</v>
      </c>
      <c r="G271" s="1">
        <v>709400</v>
      </c>
      <c r="H271" s="1">
        <v>0</v>
      </c>
      <c r="I271" s="1">
        <v>-263200</v>
      </c>
      <c r="J271" s="1">
        <v>0</v>
      </c>
      <c r="K271" s="1">
        <v>0</v>
      </c>
      <c r="L271" s="1">
        <v>0</v>
      </c>
      <c r="M271" s="1">
        <v>0</v>
      </c>
    </row>
    <row r="272" spans="1:13" ht="21" x14ac:dyDescent="0.25">
      <c r="A272" s="5">
        <v>7</v>
      </c>
      <c r="B272" s="1" t="s">
        <v>693</v>
      </c>
      <c r="C272" s="1" t="s">
        <v>694</v>
      </c>
      <c r="D272" s="1" t="s">
        <v>695</v>
      </c>
      <c r="E272" s="1">
        <v>235900</v>
      </c>
      <c r="F272" s="1">
        <v>-93600</v>
      </c>
      <c r="G272" s="1">
        <v>1169400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</row>
    <row r="273" spans="1:13" ht="21" x14ac:dyDescent="0.25">
      <c r="A273" s="5">
        <v>8</v>
      </c>
      <c r="B273" s="1" t="s">
        <v>696</v>
      </c>
      <c r="C273" s="1" t="s">
        <v>697</v>
      </c>
      <c r="D273" s="1" t="s">
        <v>698</v>
      </c>
      <c r="E273" s="1">
        <v>250800</v>
      </c>
      <c r="F273" s="1">
        <v>288300</v>
      </c>
      <c r="G273" s="1">
        <v>260300</v>
      </c>
      <c r="H273" s="1">
        <v>0</v>
      </c>
      <c r="I273" s="1">
        <v>-15500</v>
      </c>
      <c r="J273" s="1">
        <v>175</v>
      </c>
      <c r="K273" s="1">
        <v>0</v>
      </c>
      <c r="L273" s="1">
        <v>13092</v>
      </c>
      <c r="M273" s="1">
        <v>0</v>
      </c>
    </row>
    <row r="274" spans="1:13" ht="21" x14ac:dyDescent="0.25">
      <c r="A274" s="5">
        <v>9</v>
      </c>
      <c r="B274" s="1" t="s">
        <v>699</v>
      </c>
      <c r="C274" s="1" t="s">
        <v>700</v>
      </c>
      <c r="D274" s="1" t="s">
        <v>701</v>
      </c>
      <c r="E274" s="1">
        <v>5000</v>
      </c>
      <c r="F274" s="1">
        <v>1050673</v>
      </c>
      <c r="G274" s="1">
        <v>1220725</v>
      </c>
      <c r="H274" s="1">
        <v>0</v>
      </c>
      <c r="I274" s="1">
        <v>8710</v>
      </c>
      <c r="J274" s="1">
        <v>647</v>
      </c>
      <c r="K274" s="1">
        <v>0</v>
      </c>
      <c r="L274" s="1">
        <v>0</v>
      </c>
      <c r="M274" s="1">
        <v>0</v>
      </c>
    </row>
    <row r="275" spans="1:13" ht="21" x14ac:dyDescent="0.25">
      <c r="A275" s="5">
        <v>10</v>
      </c>
      <c r="B275" s="1" t="s">
        <v>702</v>
      </c>
      <c r="C275" s="1" t="s">
        <v>703</v>
      </c>
      <c r="D275" s="1" t="s">
        <v>704</v>
      </c>
      <c r="E275" s="1">
        <v>2000</v>
      </c>
      <c r="F275" s="1">
        <v>0</v>
      </c>
      <c r="G275" s="1">
        <v>83344</v>
      </c>
      <c r="H275" s="1">
        <v>0</v>
      </c>
      <c r="I275" s="1">
        <v>39506</v>
      </c>
      <c r="J275" s="1">
        <v>12</v>
      </c>
      <c r="K275" s="1">
        <v>0</v>
      </c>
      <c r="L275" s="1">
        <v>384.2</v>
      </c>
      <c r="M275" s="1">
        <v>0</v>
      </c>
    </row>
    <row r="276" spans="1:13" ht="21" x14ac:dyDescent="0.25">
      <c r="A276" s="5">
        <v>11</v>
      </c>
      <c r="B276" s="1" t="s">
        <v>705</v>
      </c>
      <c r="C276" s="1" t="s">
        <v>706</v>
      </c>
      <c r="D276" s="1" t="s">
        <v>707</v>
      </c>
      <c r="E276" s="1">
        <v>8000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</row>
    <row r="277" spans="1:13" ht="21" x14ac:dyDescent="0.25">
      <c r="A277" s="5">
        <v>12</v>
      </c>
      <c r="B277" s="1" t="s">
        <v>708</v>
      </c>
      <c r="C277" s="1" t="s">
        <v>709</v>
      </c>
      <c r="D277" s="1" t="s">
        <v>710</v>
      </c>
      <c r="E277" s="1">
        <v>10000</v>
      </c>
      <c r="F277" s="1">
        <v>175224</v>
      </c>
      <c r="G277" s="1">
        <v>204292</v>
      </c>
      <c r="H277" s="1">
        <v>0</v>
      </c>
      <c r="I277" s="1">
        <v>165224</v>
      </c>
      <c r="J277" s="1">
        <v>0</v>
      </c>
      <c r="K277" s="1">
        <v>0</v>
      </c>
      <c r="L277" s="1">
        <v>23000</v>
      </c>
      <c r="M277" s="1">
        <v>0</v>
      </c>
    </row>
    <row r="278" spans="1:13" ht="21" x14ac:dyDescent="0.25">
      <c r="A278" s="5">
        <v>13</v>
      </c>
      <c r="B278" s="1" t="s">
        <v>711</v>
      </c>
      <c r="C278" s="1" t="s">
        <v>712</v>
      </c>
      <c r="D278" s="1" t="s">
        <v>713</v>
      </c>
      <c r="E278" s="1">
        <v>1000</v>
      </c>
      <c r="F278" s="1">
        <v>0</v>
      </c>
      <c r="G278" s="1">
        <v>2269520</v>
      </c>
      <c r="H278" s="1">
        <v>0</v>
      </c>
      <c r="I278" s="1">
        <v>-9400</v>
      </c>
      <c r="J278" s="1">
        <v>62.9</v>
      </c>
      <c r="K278" s="1">
        <v>0</v>
      </c>
      <c r="L278" s="1">
        <v>665.1</v>
      </c>
      <c r="M278" s="1">
        <v>0</v>
      </c>
    </row>
    <row r="279" spans="1:13" ht="21" x14ac:dyDescent="0.25">
      <c r="A279" s="5">
        <v>14</v>
      </c>
      <c r="B279" s="1" t="s">
        <v>714</v>
      </c>
      <c r="C279" s="1" t="s">
        <v>715</v>
      </c>
      <c r="D279" s="1" t="s">
        <v>716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</row>
    <row r="280" spans="1:13" x14ac:dyDescent="0.25">
      <c r="A280" s="3"/>
      <c r="B280" s="3" t="s">
        <v>90</v>
      </c>
      <c r="C280" s="3"/>
      <c r="D280" s="3"/>
      <c r="E280" s="3">
        <f t="shared" ref="E280:M280" si="14">SUMIF(E266:E279,"&gt;0")</f>
        <v>671200</v>
      </c>
      <c r="F280" s="3">
        <f t="shared" si="14"/>
        <v>1785661</v>
      </c>
      <c r="G280" s="3">
        <f t="shared" si="14"/>
        <v>6207721</v>
      </c>
      <c r="H280" s="3">
        <f t="shared" si="14"/>
        <v>32016</v>
      </c>
      <c r="I280" s="3">
        <f t="shared" si="14"/>
        <v>226878</v>
      </c>
      <c r="J280" s="3">
        <f t="shared" si="14"/>
        <v>3196.9</v>
      </c>
      <c r="K280" s="3">
        <f t="shared" si="14"/>
        <v>19.399999999999999</v>
      </c>
      <c r="L280" s="3">
        <f t="shared" si="14"/>
        <v>47541.299999999996</v>
      </c>
      <c r="M280" s="3">
        <f t="shared" si="14"/>
        <v>0</v>
      </c>
    </row>
    <row r="282" spans="1:13" x14ac:dyDescent="0.25">
      <c r="A282" s="2"/>
      <c r="B282" s="6" t="s">
        <v>717</v>
      </c>
      <c r="C282" s="6"/>
      <c r="D282" s="6"/>
      <c r="E282" s="6"/>
      <c r="F282" s="2"/>
      <c r="G282" s="2"/>
      <c r="H282" s="2"/>
      <c r="I282" s="2"/>
      <c r="J282" s="2"/>
      <c r="K282" s="2"/>
      <c r="L282" s="2"/>
      <c r="M282" s="2"/>
    </row>
    <row r="283" spans="1:13" ht="21" x14ac:dyDescent="0.25">
      <c r="A283" s="5">
        <v>1</v>
      </c>
      <c r="B283" s="1" t="s">
        <v>718</v>
      </c>
      <c r="C283" s="1" t="s">
        <v>719</v>
      </c>
      <c r="D283" s="1" t="s">
        <v>720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</row>
    <row r="284" spans="1:13" ht="21" x14ac:dyDescent="0.25">
      <c r="A284" s="5">
        <v>2</v>
      </c>
      <c r="B284" s="1" t="s">
        <v>721</v>
      </c>
      <c r="C284" s="1" t="s">
        <v>722</v>
      </c>
      <c r="D284" s="1" t="s">
        <v>723</v>
      </c>
      <c r="E284" s="1">
        <v>5400</v>
      </c>
      <c r="F284" s="1">
        <v>90830400</v>
      </c>
      <c r="G284" s="1">
        <v>87680400</v>
      </c>
      <c r="H284" s="1">
        <v>0</v>
      </c>
      <c r="I284" s="1">
        <v>-1798015</v>
      </c>
      <c r="J284" s="1">
        <v>0</v>
      </c>
      <c r="K284" s="1">
        <v>0</v>
      </c>
      <c r="L284" s="1">
        <v>1720.4</v>
      </c>
      <c r="M284" s="1">
        <v>2900</v>
      </c>
    </row>
    <row r="285" spans="1:13" ht="21" x14ac:dyDescent="0.25">
      <c r="A285" s="5">
        <v>3</v>
      </c>
      <c r="B285" s="1" t="s">
        <v>724</v>
      </c>
      <c r="C285" s="1" t="s">
        <v>725</v>
      </c>
      <c r="D285" s="1" t="s">
        <v>726</v>
      </c>
      <c r="E285" s="1">
        <v>5400</v>
      </c>
      <c r="F285" s="1">
        <v>2160</v>
      </c>
      <c r="G285" s="1">
        <v>353400</v>
      </c>
      <c r="H285" s="1">
        <v>0</v>
      </c>
      <c r="I285" s="1">
        <v>5100</v>
      </c>
      <c r="J285" s="1">
        <v>0</v>
      </c>
      <c r="K285" s="1">
        <v>9762</v>
      </c>
      <c r="L285" s="1">
        <v>0</v>
      </c>
      <c r="M285" s="1">
        <v>1302</v>
      </c>
    </row>
    <row r="286" spans="1:13" ht="21" x14ac:dyDescent="0.25">
      <c r="A286" s="5">
        <v>4</v>
      </c>
      <c r="B286" s="1" t="s">
        <v>727</v>
      </c>
      <c r="C286" s="1" t="s">
        <v>728</v>
      </c>
      <c r="D286" s="1" t="s">
        <v>729</v>
      </c>
      <c r="E286" s="1">
        <v>5400</v>
      </c>
      <c r="F286" s="1">
        <v>421600</v>
      </c>
      <c r="G286" s="1">
        <v>138800</v>
      </c>
      <c r="H286" s="1">
        <v>0</v>
      </c>
      <c r="I286" s="1">
        <v>138700</v>
      </c>
      <c r="J286" s="1">
        <v>376020</v>
      </c>
      <c r="K286" s="1">
        <v>0</v>
      </c>
      <c r="L286" s="1">
        <v>0</v>
      </c>
      <c r="M286" s="1">
        <v>0</v>
      </c>
    </row>
    <row r="287" spans="1:13" ht="21" x14ac:dyDescent="0.25">
      <c r="A287" s="5">
        <v>5</v>
      </c>
      <c r="B287" s="1" t="s">
        <v>730</v>
      </c>
      <c r="C287" s="1" t="s">
        <v>731</v>
      </c>
      <c r="D287" s="1" t="s">
        <v>732</v>
      </c>
      <c r="E287" s="1">
        <v>1146</v>
      </c>
      <c r="F287" s="1">
        <v>11000</v>
      </c>
      <c r="G287" s="1">
        <v>1203300</v>
      </c>
      <c r="H287" s="1">
        <v>212200</v>
      </c>
      <c r="I287" s="1">
        <v>0</v>
      </c>
      <c r="J287" s="1">
        <v>701</v>
      </c>
      <c r="K287" s="1">
        <v>0</v>
      </c>
      <c r="L287" s="1">
        <v>0</v>
      </c>
      <c r="M287" s="1">
        <v>0</v>
      </c>
    </row>
    <row r="288" spans="1:13" ht="21" x14ac:dyDescent="0.25">
      <c r="A288" s="5">
        <v>6</v>
      </c>
      <c r="B288" s="1" t="s">
        <v>733</v>
      </c>
      <c r="C288" s="1" t="s">
        <v>734</v>
      </c>
      <c r="D288" s="1" t="s">
        <v>735</v>
      </c>
      <c r="E288" s="1">
        <v>5400</v>
      </c>
      <c r="F288" s="1">
        <v>0</v>
      </c>
      <c r="G288" s="1">
        <v>512400</v>
      </c>
      <c r="H288" s="1">
        <v>475800</v>
      </c>
      <c r="I288" s="1">
        <v>49500</v>
      </c>
      <c r="J288" s="1">
        <v>187.7</v>
      </c>
      <c r="K288" s="1">
        <v>187.7</v>
      </c>
      <c r="L288" s="1">
        <v>3686</v>
      </c>
      <c r="M288" s="1">
        <v>0</v>
      </c>
    </row>
    <row r="289" spans="1:13" ht="21" x14ac:dyDescent="0.25">
      <c r="A289" s="5">
        <v>7</v>
      </c>
      <c r="B289" s="1" t="s">
        <v>736</v>
      </c>
      <c r="C289" s="1" t="s">
        <v>737</v>
      </c>
      <c r="D289" s="1" t="s">
        <v>738</v>
      </c>
      <c r="E289" s="1">
        <v>5400</v>
      </c>
      <c r="F289" s="1">
        <v>1417511</v>
      </c>
      <c r="G289" s="1">
        <v>17166375</v>
      </c>
      <c r="H289" s="1">
        <v>440638</v>
      </c>
      <c r="I289" s="1">
        <v>-143291</v>
      </c>
      <c r="J289" s="1">
        <v>0</v>
      </c>
      <c r="K289" s="1">
        <v>0</v>
      </c>
      <c r="L289" s="1">
        <v>0</v>
      </c>
      <c r="M289" s="1">
        <v>0</v>
      </c>
    </row>
    <row r="290" spans="1:13" ht="21" x14ac:dyDescent="0.25">
      <c r="A290" s="5">
        <v>8</v>
      </c>
      <c r="B290" s="1" t="s">
        <v>739</v>
      </c>
      <c r="C290" s="1" t="s">
        <v>740</v>
      </c>
      <c r="D290" s="1" t="s">
        <v>741</v>
      </c>
      <c r="E290" s="1">
        <v>3200</v>
      </c>
      <c r="F290" s="1">
        <v>46500</v>
      </c>
      <c r="G290" s="1">
        <v>21900</v>
      </c>
      <c r="H290" s="1">
        <v>0</v>
      </c>
      <c r="I290" s="1">
        <v>-62</v>
      </c>
      <c r="J290" s="1">
        <v>500</v>
      </c>
      <c r="K290" s="1">
        <v>0</v>
      </c>
      <c r="L290" s="1">
        <v>500</v>
      </c>
      <c r="M290" s="1">
        <v>0</v>
      </c>
    </row>
    <row r="291" spans="1:13" ht="21" x14ac:dyDescent="0.25">
      <c r="A291" s="5">
        <v>9</v>
      </c>
      <c r="B291" s="1" t="s">
        <v>742</v>
      </c>
      <c r="C291" s="1" t="s">
        <v>743</v>
      </c>
      <c r="D291" s="1" t="s">
        <v>744</v>
      </c>
      <c r="E291" s="1">
        <v>14500</v>
      </c>
      <c r="F291" s="1">
        <v>-184454</v>
      </c>
      <c r="G291" s="1">
        <v>4214106</v>
      </c>
      <c r="H291" s="1">
        <v>31185617</v>
      </c>
      <c r="I291" s="1">
        <v>-222540</v>
      </c>
      <c r="J291" s="1">
        <v>115</v>
      </c>
      <c r="K291" s="1">
        <v>263575</v>
      </c>
      <c r="L291" s="1">
        <v>2524300</v>
      </c>
      <c r="M291" s="1">
        <v>0</v>
      </c>
    </row>
    <row r="292" spans="1:13" ht="21" x14ac:dyDescent="0.25">
      <c r="A292" s="5">
        <v>10</v>
      </c>
      <c r="B292" s="1" t="s">
        <v>745</v>
      </c>
      <c r="C292" s="1" t="s">
        <v>746</v>
      </c>
      <c r="D292" s="1" t="s">
        <v>747</v>
      </c>
      <c r="E292" s="1">
        <v>94300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</row>
    <row r="293" spans="1:13" ht="21" x14ac:dyDescent="0.25">
      <c r="A293" s="5">
        <v>11</v>
      </c>
      <c r="B293" s="1" t="s">
        <v>748</v>
      </c>
      <c r="C293" s="1" t="s">
        <v>749</v>
      </c>
      <c r="D293" s="1" t="s">
        <v>750</v>
      </c>
      <c r="E293" s="1">
        <v>10000</v>
      </c>
      <c r="F293" s="1">
        <v>10000</v>
      </c>
      <c r="G293" s="1">
        <v>7700</v>
      </c>
      <c r="H293" s="1">
        <v>0</v>
      </c>
      <c r="I293" s="1">
        <v>0</v>
      </c>
      <c r="J293" s="1">
        <v>0</v>
      </c>
      <c r="K293" s="1">
        <v>59.6</v>
      </c>
      <c r="L293" s="1">
        <v>0</v>
      </c>
      <c r="M293" s="1">
        <v>0</v>
      </c>
    </row>
    <row r="294" spans="1:13" ht="21" x14ac:dyDescent="0.25">
      <c r="A294" s="5">
        <v>12</v>
      </c>
      <c r="B294" s="1" t="s">
        <v>751</v>
      </c>
      <c r="C294" s="1" t="s">
        <v>752</v>
      </c>
      <c r="D294" s="1" t="s">
        <v>753</v>
      </c>
      <c r="E294" s="1">
        <v>5400</v>
      </c>
      <c r="F294" s="1">
        <v>978416</v>
      </c>
      <c r="G294" s="1">
        <v>597377</v>
      </c>
      <c r="H294" s="1">
        <v>2477579</v>
      </c>
      <c r="I294" s="1">
        <v>-40615</v>
      </c>
      <c r="J294" s="1">
        <v>0</v>
      </c>
      <c r="K294" s="1">
        <v>0</v>
      </c>
      <c r="L294" s="1">
        <v>1352800</v>
      </c>
      <c r="M294" s="1">
        <v>0</v>
      </c>
    </row>
    <row r="295" spans="1:13" ht="21" x14ac:dyDescent="0.25">
      <c r="A295" s="5">
        <v>13</v>
      </c>
      <c r="B295" s="1" t="s">
        <v>754</v>
      </c>
      <c r="C295" s="1" t="s">
        <v>755</v>
      </c>
      <c r="D295" s="1" t="s">
        <v>756</v>
      </c>
      <c r="E295" s="1">
        <v>28205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</row>
    <row r="296" spans="1:13" ht="21" x14ac:dyDescent="0.25">
      <c r="A296" s="5">
        <v>14</v>
      </c>
      <c r="B296" s="1" t="s">
        <v>757</v>
      </c>
      <c r="C296" s="1" t="s">
        <v>758</v>
      </c>
      <c r="D296" s="1" t="s">
        <v>759</v>
      </c>
      <c r="E296" s="1">
        <v>1204600</v>
      </c>
      <c r="F296" s="1">
        <v>0</v>
      </c>
      <c r="G296" s="1">
        <v>1016300</v>
      </c>
      <c r="H296" s="1">
        <v>0</v>
      </c>
      <c r="I296" s="1">
        <v>27900</v>
      </c>
      <c r="J296" s="1">
        <v>0</v>
      </c>
      <c r="K296" s="1">
        <v>718</v>
      </c>
      <c r="L296" s="1">
        <v>0</v>
      </c>
      <c r="M296" s="1">
        <v>0</v>
      </c>
    </row>
    <row r="297" spans="1:13" ht="21" x14ac:dyDescent="0.25">
      <c r="A297" s="5">
        <v>15</v>
      </c>
      <c r="B297" s="1" t="s">
        <v>760</v>
      </c>
      <c r="C297" s="1" t="s">
        <v>761</v>
      </c>
      <c r="D297" s="1" t="s">
        <v>762</v>
      </c>
      <c r="E297" s="1">
        <v>5400</v>
      </c>
      <c r="F297" s="1">
        <v>125500</v>
      </c>
      <c r="G297" s="1">
        <v>642900</v>
      </c>
      <c r="H297" s="1">
        <v>0</v>
      </c>
      <c r="I297" s="1">
        <v>1900</v>
      </c>
      <c r="J297" s="1">
        <v>252.18</v>
      </c>
      <c r="K297" s="1">
        <v>0</v>
      </c>
      <c r="L297" s="1">
        <v>11729</v>
      </c>
      <c r="M297" s="1">
        <v>0</v>
      </c>
    </row>
    <row r="298" spans="1:13" ht="21" x14ac:dyDescent="0.25">
      <c r="A298" s="5">
        <v>16</v>
      </c>
      <c r="B298" s="1" t="s">
        <v>763</v>
      </c>
      <c r="C298" s="1" t="s">
        <v>764</v>
      </c>
      <c r="D298" s="1" t="s">
        <v>765</v>
      </c>
      <c r="E298" s="1">
        <v>234600</v>
      </c>
      <c r="F298" s="1">
        <v>0</v>
      </c>
      <c r="G298" s="1">
        <v>1279913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</row>
    <row r="299" spans="1:13" ht="21" x14ac:dyDescent="0.25">
      <c r="A299" s="5">
        <v>17</v>
      </c>
      <c r="B299" s="1" t="s">
        <v>766</v>
      </c>
      <c r="C299" s="1" t="s">
        <v>749</v>
      </c>
      <c r="D299" s="1" t="s">
        <v>767</v>
      </c>
      <c r="E299" s="1">
        <v>15000</v>
      </c>
      <c r="F299" s="1">
        <v>2800</v>
      </c>
      <c r="G299" s="1">
        <v>8050</v>
      </c>
      <c r="H299" s="1">
        <v>0</v>
      </c>
      <c r="I299" s="1">
        <v>0</v>
      </c>
      <c r="J299" s="1">
        <v>52.8</v>
      </c>
      <c r="K299" s="1">
        <v>0</v>
      </c>
      <c r="L299" s="1">
        <v>0</v>
      </c>
      <c r="M299" s="1">
        <v>0</v>
      </c>
    </row>
    <row r="300" spans="1:13" ht="21" x14ac:dyDescent="0.25">
      <c r="A300" s="5">
        <v>18</v>
      </c>
      <c r="B300" s="1" t="s">
        <v>768</v>
      </c>
      <c r="C300" s="1" t="s">
        <v>769</v>
      </c>
      <c r="D300" s="1" t="s">
        <v>770</v>
      </c>
      <c r="E300" s="1">
        <v>5400</v>
      </c>
      <c r="F300" s="1">
        <v>542350</v>
      </c>
      <c r="G300" s="1">
        <v>156900</v>
      </c>
      <c r="H300" s="1">
        <v>400450</v>
      </c>
      <c r="I300" s="1">
        <v>10600</v>
      </c>
      <c r="J300" s="1">
        <v>0</v>
      </c>
      <c r="K300" s="1">
        <v>797</v>
      </c>
      <c r="L300" s="1">
        <v>797</v>
      </c>
      <c r="M300" s="1">
        <v>1750</v>
      </c>
    </row>
    <row r="301" spans="1:13" x14ac:dyDescent="0.25">
      <c r="A301" s="3"/>
      <c r="B301" s="3" t="s">
        <v>90</v>
      </c>
      <c r="C301" s="3"/>
      <c r="D301" s="3"/>
      <c r="E301" s="3">
        <f t="shared" ref="E301:M301" si="15">SUMIF(E283:E300,"&gt;0")</f>
        <v>1648751</v>
      </c>
      <c r="F301" s="3">
        <f t="shared" si="15"/>
        <v>94388237</v>
      </c>
      <c r="G301" s="3">
        <f t="shared" si="15"/>
        <v>114999821</v>
      </c>
      <c r="H301" s="3">
        <f t="shared" si="15"/>
        <v>35192284</v>
      </c>
      <c r="I301" s="3">
        <f t="shared" si="15"/>
        <v>233700</v>
      </c>
      <c r="J301" s="3">
        <f t="shared" si="15"/>
        <v>377828.68</v>
      </c>
      <c r="K301" s="3">
        <f t="shared" si="15"/>
        <v>275099.3</v>
      </c>
      <c r="L301" s="3">
        <f t="shared" si="15"/>
        <v>3895532.4</v>
      </c>
      <c r="M301" s="3">
        <f t="shared" si="15"/>
        <v>5952</v>
      </c>
    </row>
    <row r="303" spans="1:13" x14ac:dyDescent="0.25">
      <c r="A303" s="2"/>
      <c r="B303" s="6" t="s">
        <v>771</v>
      </c>
      <c r="C303" s="6"/>
      <c r="D303" s="6"/>
      <c r="E303" s="6"/>
      <c r="F303" s="2"/>
      <c r="G303" s="2"/>
      <c r="H303" s="2"/>
      <c r="I303" s="2"/>
      <c r="J303" s="2"/>
      <c r="K303" s="2"/>
      <c r="L303" s="2"/>
      <c r="M303" s="2"/>
    </row>
    <row r="304" spans="1:13" ht="21" x14ac:dyDescent="0.25">
      <c r="A304" s="5">
        <v>1</v>
      </c>
      <c r="B304" s="1" t="s">
        <v>772</v>
      </c>
      <c r="C304" s="1" t="s">
        <v>773</v>
      </c>
      <c r="D304" s="1" t="s">
        <v>774</v>
      </c>
      <c r="E304" s="1">
        <v>300</v>
      </c>
      <c r="F304" s="1">
        <v>0</v>
      </c>
      <c r="G304" s="1">
        <v>16645000</v>
      </c>
      <c r="H304" s="1">
        <v>0</v>
      </c>
      <c r="I304" s="1">
        <v>-3703</v>
      </c>
      <c r="J304" s="1">
        <v>102</v>
      </c>
      <c r="K304" s="1">
        <v>102</v>
      </c>
      <c r="L304" s="1">
        <v>31500</v>
      </c>
      <c r="M304" s="1">
        <v>0</v>
      </c>
    </row>
    <row r="305" spans="1:13" ht="21" x14ac:dyDescent="0.25">
      <c r="A305" s="5">
        <v>2</v>
      </c>
      <c r="B305" s="1" t="s">
        <v>775</v>
      </c>
      <c r="C305" s="1" t="s">
        <v>776</v>
      </c>
      <c r="D305" s="1" t="s">
        <v>777</v>
      </c>
      <c r="E305" s="1">
        <v>5000</v>
      </c>
      <c r="F305" s="1">
        <v>-6127440</v>
      </c>
      <c r="G305" s="1">
        <v>28482380</v>
      </c>
      <c r="H305" s="1">
        <v>0</v>
      </c>
      <c r="I305" s="1">
        <v>-986760</v>
      </c>
      <c r="J305" s="1">
        <v>264.39999999999998</v>
      </c>
      <c r="K305" s="1">
        <v>0</v>
      </c>
      <c r="L305" s="1">
        <v>0</v>
      </c>
      <c r="M305" s="1">
        <v>0</v>
      </c>
    </row>
    <row r="306" spans="1:13" ht="21" x14ac:dyDescent="0.25">
      <c r="A306" s="5">
        <v>3</v>
      </c>
      <c r="B306" s="1" t="s">
        <v>778</v>
      </c>
      <c r="C306" s="1" t="s">
        <v>779</v>
      </c>
      <c r="D306" s="1" t="s">
        <v>780</v>
      </c>
      <c r="E306" s="1">
        <v>5000</v>
      </c>
      <c r="F306" s="1">
        <v>1227515</v>
      </c>
      <c r="G306" s="1">
        <v>1282501</v>
      </c>
      <c r="H306" s="1">
        <v>0</v>
      </c>
      <c r="I306" s="1">
        <v>73673</v>
      </c>
      <c r="J306" s="1">
        <v>100</v>
      </c>
      <c r="K306" s="1">
        <v>0</v>
      </c>
      <c r="L306" s="1">
        <v>0</v>
      </c>
      <c r="M306" s="1">
        <v>0</v>
      </c>
    </row>
    <row r="307" spans="1:13" ht="21" x14ac:dyDescent="0.25">
      <c r="A307" s="5">
        <v>4</v>
      </c>
      <c r="B307" s="1" t="s">
        <v>781</v>
      </c>
      <c r="C307" s="1" t="s">
        <v>782</v>
      </c>
      <c r="D307" s="1" t="s">
        <v>783</v>
      </c>
      <c r="E307" s="1">
        <v>5000</v>
      </c>
      <c r="F307" s="1">
        <v>3126262</v>
      </c>
      <c r="G307" s="1">
        <v>2708496</v>
      </c>
      <c r="H307" s="1">
        <v>0</v>
      </c>
      <c r="I307" s="1">
        <v>3121262</v>
      </c>
      <c r="J307" s="1">
        <v>0</v>
      </c>
      <c r="K307" s="1">
        <v>0</v>
      </c>
      <c r="L307" s="1">
        <v>0</v>
      </c>
      <c r="M307" s="1">
        <v>0</v>
      </c>
    </row>
    <row r="308" spans="1:13" ht="21" x14ac:dyDescent="0.25">
      <c r="A308" s="5">
        <v>5</v>
      </c>
      <c r="B308" s="1" t="s">
        <v>784</v>
      </c>
      <c r="C308" s="1" t="s">
        <v>785</v>
      </c>
      <c r="D308" s="1" t="s">
        <v>786</v>
      </c>
      <c r="E308" s="1">
        <v>5000</v>
      </c>
      <c r="F308" s="1">
        <v>0</v>
      </c>
      <c r="G308" s="1">
        <v>21407</v>
      </c>
      <c r="H308" s="1">
        <v>0</v>
      </c>
      <c r="I308" s="1">
        <v>-409082</v>
      </c>
      <c r="J308" s="1">
        <v>0</v>
      </c>
      <c r="K308" s="1">
        <v>0</v>
      </c>
      <c r="L308" s="1">
        <v>0</v>
      </c>
      <c r="M308" s="1">
        <v>0</v>
      </c>
    </row>
    <row r="309" spans="1:13" ht="21" x14ac:dyDescent="0.25">
      <c r="A309" s="5">
        <v>6</v>
      </c>
      <c r="B309" s="1" t="s">
        <v>787</v>
      </c>
      <c r="C309" s="1" t="s">
        <v>788</v>
      </c>
      <c r="D309" s="1" t="s">
        <v>789</v>
      </c>
      <c r="E309" s="1">
        <v>500</v>
      </c>
      <c r="F309" s="1">
        <v>-417135</v>
      </c>
      <c r="G309" s="1">
        <v>44042</v>
      </c>
      <c r="H309" s="1">
        <v>0</v>
      </c>
      <c r="I309" s="1">
        <v>-417635</v>
      </c>
      <c r="J309" s="1">
        <v>600</v>
      </c>
      <c r="K309" s="1">
        <v>0</v>
      </c>
      <c r="L309" s="1">
        <v>0</v>
      </c>
      <c r="M309" s="1">
        <v>0</v>
      </c>
    </row>
    <row r="310" spans="1:13" ht="21" x14ac:dyDescent="0.25">
      <c r="A310" s="5">
        <v>7</v>
      </c>
      <c r="B310" s="1" t="s">
        <v>790</v>
      </c>
      <c r="C310" s="1" t="s">
        <v>791</v>
      </c>
      <c r="D310" s="1" t="s">
        <v>792</v>
      </c>
      <c r="E310" s="1">
        <v>321986</v>
      </c>
      <c r="F310" s="1">
        <v>1018695</v>
      </c>
      <c r="G310" s="1">
        <v>22116769</v>
      </c>
      <c r="H310" s="1">
        <v>0</v>
      </c>
      <c r="I310" s="1">
        <v>-531006</v>
      </c>
      <c r="J310" s="1">
        <v>0</v>
      </c>
      <c r="K310" s="1">
        <v>0</v>
      </c>
      <c r="L310" s="1">
        <v>0</v>
      </c>
      <c r="M310" s="1">
        <v>0</v>
      </c>
    </row>
    <row r="311" spans="1:13" ht="21" x14ac:dyDescent="0.25">
      <c r="A311" s="5">
        <v>8</v>
      </c>
      <c r="B311" s="1" t="s">
        <v>793</v>
      </c>
      <c r="C311" s="1" t="s">
        <v>794</v>
      </c>
      <c r="D311" s="1" t="s">
        <v>795</v>
      </c>
      <c r="E311" s="1">
        <v>5000</v>
      </c>
      <c r="F311" s="1">
        <v>0</v>
      </c>
      <c r="G311" s="1">
        <v>36121</v>
      </c>
      <c r="H311" s="1">
        <v>0</v>
      </c>
      <c r="I311" s="1">
        <v>-160871</v>
      </c>
      <c r="J311" s="1">
        <v>0</v>
      </c>
      <c r="K311" s="1">
        <v>0</v>
      </c>
      <c r="L311" s="1">
        <v>24.5</v>
      </c>
      <c r="M311" s="1">
        <v>0</v>
      </c>
    </row>
    <row r="312" spans="1:13" ht="21" x14ac:dyDescent="0.25">
      <c r="A312" s="5">
        <v>9</v>
      </c>
      <c r="B312" s="1" t="s">
        <v>796</v>
      </c>
      <c r="C312" s="1" t="s">
        <v>797</v>
      </c>
      <c r="D312" s="1" t="s">
        <v>798</v>
      </c>
      <c r="E312" s="1">
        <v>5000</v>
      </c>
      <c r="F312" s="1">
        <v>0</v>
      </c>
      <c r="G312" s="1">
        <v>0</v>
      </c>
      <c r="H312" s="1">
        <v>0</v>
      </c>
      <c r="I312" s="1">
        <v>79135</v>
      </c>
      <c r="J312" s="1">
        <v>0</v>
      </c>
      <c r="K312" s="1">
        <v>0</v>
      </c>
      <c r="L312" s="1">
        <v>0</v>
      </c>
      <c r="M312" s="1">
        <v>0</v>
      </c>
    </row>
    <row r="313" spans="1:13" ht="21" x14ac:dyDescent="0.25">
      <c r="A313" s="5">
        <v>10</v>
      </c>
      <c r="B313" s="1" t="s">
        <v>799</v>
      </c>
      <c r="C313" s="1" t="s">
        <v>800</v>
      </c>
      <c r="D313" s="1" t="s">
        <v>801</v>
      </c>
      <c r="E313" s="1">
        <v>50000</v>
      </c>
      <c r="F313" s="1">
        <v>435974</v>
      </c>
      <c r="G313" s="1">
        <v>24796</v>
      </c>
      <c r="H313" s="1">
        <v>0</v>
      </c>
      <c r="I313" s="1">
        <v>31245</v>
      </c>
      <c r="J313" s="1">
        <v>28</v>
      </c>
      <c r="K313" s="1">
        <v>0</v>
      </c>
      <c r="L313" s="1">
        <v>0</v>
      </c>
      <c r="M313" s="1">
        <v>0</v>
      </c>
    </row>
    <row r="314" spans="1:13" ht="21" x14ac:dyDescent="0.25">
      <c r="A314" s="5">
        <v>11</v>
      </c>
      <c r="B314" s="1" t="s">
        <v>802</v>
      </c>
      <c r="C314" s="1" t="s">
        <v>803</v>
      </c>
      <c r="D314" s="1" t="s">
        <v>804</v>
      </c>
      <c r="E314" s="1">
        <v>15000</v>
      </c>
      <c r="F314" s="1">
        <v>139442</v>
      </c>
      <c r="G314" s="1">
        <v>118584</v>
      </c>
      <c r="H314" s="1">
        <v>0</v>
      </c>
      <c r="I314" s="1">
        <v>-24690</v>
      </c>
      <c r="J314" s="1">
        <v>0</v>
      </c>
      <c r="K314" s="1">
        <v>0</v>
      </c>
      <c r="L314" s="1">
        <v>0</v>
      </c>
      <c r="M314" s="1">
        <v>0</v>
      </c>
    </row>
    <row r="315" spans="1:13" ht="21" x14ac:dyDescent="0.25">
      <c r="A315" s="5">
        <v>12</v>
      </c>
      <c r="B315" s="1" t="s">
        <v>805</v>
      </c>
      <c r="C315" s="1" t="s">
        <v>806</v>
      </c>
      <c r="D315" s="1" t="s">
        <v>807</v>
      </c>
      <c r="E315" s="1">
        <v>6000</v>
      </c>
      <c r="F315" s="1">
        <v>38600</v>
      </c>
      <c r="G315" s="1">
        <v>0</v>
      </c>
      <c r="H315" s="1">
        <v>0</v>
      </c>
      <c r="I315" s="1">
        <v>-3278</v>
      </c>
      <c r="J315" s="1">
        <v>2270</v>
      </c>
      <c r="K315" s="1">
        <v>2270</v>
      </c>
      <c r="L315" s="1">
        <v>0</v>
      </c>
      <c r="M315" s="1">
        <v>0</v>
      </c>
    </row>
    <row r="316" spans="1:13" ht="21" x14ac:dyDescent="0.25">
      <c r="A316" s="5">
        <v>13</v>
      </c>
      <c r="B316" s="1" t="s">
        <v>808</v>
      </c>
      <c r="C316" s="1" t="s">
        <v>809</v>
      </c>
      <c r="D316" s="1" t="s">
        <v>810</v>
      </c>
      <c r="E316" s="1">
        <v>5000</v>
      </c>
      <c r="F316" s="1">
        <v>622420</v>
      </c>
      <c r="G316" s="1">
        <v>657187</v>
      </c>
      <c r="H316" s="1">
        <v>0</v>
      </c>
      <c r="I316" s="1">
        <v>292842</v>
      </c>
      <c r="J316" s="1">
        <v>420.4</v>
      </c>
      <c r="K316" s="1">
        <v>0</v>
      </c>
      <c r="L316" s="1">
        <v>0</v>
      </c>
      <c r="M316" s="1">
        <v>0</v>
      </c>
    </row>
    <row r="317" spans="1:13" ht="21" x14ac:dyDescent="0.25">
      <c r="A317" s="5">
        <v>14</v>
      </c>
      <c r="B317" s="1" t="s">
        <v>811</v>
      </c>
      <c r="C317" s="1" t="s">
        <v>812</v>
      </c>
      <c r="D317" s="1" t="s">
        <v>813</v>
      </c>
      <c r="E317" s="1">
        <v>39</v>
      </c>
      <c r="F317" s="1">
        <v>-108053</v>
      </c>
      <c r="G317" s="1">
        <v>0</v>
      </c>
      <c r="H317" s="1">
        <v>0</v>
      </c>
      <c r="I317" s="1">
        <v>-142363</v>
      </c>
      <c r="J317" s="1">
        <v>0</v>
      </c>
      <c r="K317" s="1">
        <v>0</v>
      </c>
      <c r="L317" s="1">
        <v>0</v>
      </c>
      <c r="M317" s="1">
        <v>0</v>
      </c>
    </row>
    <row r="318" spans="1:13" x14ac:dyDescent="0.25">
      <c r="A318" s="3"/>
      <c r="B318" s="3" t="s">
        <v>90</v>
      </c>
      <c r="C318" s="3"/>
      <c r="D318" s="3"/>
      <c r="E318" s="3">
        <f t="shared" ref="E318:M318" si="16">SUMIF(E304:E317,"&gt;0")</f>
        <v>428825</v>
      </c>
      <c r="F318" s="3">
        <f t="shared" si="16"/>
        <v>6608908</v>
      </c>
      <c r="G318" s="3">
        <f t="shared" si="16"/>
        <v>72137283</v>
      </c>
      <c r="H318" s="3">
        <f t="shared" si="16"/>
        <v>0</v>
      </c>
      <c r="I318" s="3">
        <f t="shared" si="16"/>
        <v>3598157</v>
      </c>
      <c r="J318" s="3">
        <f t="shared" si="16"/>
        <v>3784.8</v>
      </c>
      <c r="K318" s="3">
        <f t="shared" si="16"/>
        <v>2372</v>
      </c>
      <c r="L318" s="3">
        <f t="shared" si="16"/>
        <v>31524.5</v>
      </c>
      <c r="M318" s="3">
        <f t="shared" si="16"/>
        <v>0</v>
      </c>
    </row>
    <row r="320" spans="1:13" x14ac:dyDescent="0.25">
      <c r="A320" s="2"/>
      <c r="B320" s="6" t="s">
        <v>814</v>
      </c>
      <c r="C320" s="6"/>
      <c r="D320" s="6"/>
      <c r="E320" s="6"/>
      <c r="F320" s="2"/>
      <c r="G320" s="2"/>
      <c r="H320" s="2"/>
      <c r="I320" s="2"/>
      <c r="J320" s="2"/>
      <c r="K320" s="2"/>
      <c r="L320" s="2"/>
      <c r="M320" s="2"/>
    </row>
    <row r="321" spans="1:13" ht="21" x14ac:dyDescent="0.25">
      <c r="A321" s="5">
        <v>1</v>
      </c>
      <c r="B321" s="1" t="s">
        <v>815</v>
      </c>
      <c r="C321" s="1" t="s">
        <v>816</v>
      </c>
      <c r="D321" s="1" t="s">
        <v>817</v>
      </c>
      <c r="E321" s="1">
        <v>3000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</row>
    <row r="322" spans="1:13" ht="21" x14ac:dyDescent="0.25">
      <c r="A322" s="5">
        <v>2</v>
      </c>
      <c r="B322" s="1" t="s">
        <v>818</v>
      </c>
      <c r="C322" s="1" t="s">
        <v>819</v>
      </c>
      <c r="D322" s="1" t="s">
        <v>820</v>
      </c>
      <c r="E322" s="1">
        <v>6400</v>
      </c>
      <c r="F322" s="1">
        <v>60000</v>
      </c>
      <c r="G322" s="1">
        <v>0</v>
      </c>
      <c r="H322" s="1">
        <v>0</v>
      </c>
      <c r="I322" s="1">
        <v>11100</v>
      </c>
      <c r="J322" s="1">
        <v>0</v>
      </c>
      <c r="K322" s="1">
        <v>0</v>
      </c>
      <c r="L322" s="1">
        <v>0</v>
      </c>
      <c r="M322" s="1">
        <v>0</v>
      </c>
    </row>
    <row r="323" spans="1:13" ht="21" x14ac:dyDescent="0.25">
      <c r="A323" s="5">
        <v>3</v>
      </c>
      <c r="B323" s="1" t="s">
        <v>821</v>
      </c>
      <c r="C323" s="1" t="s">
        <v>822</v>
      </c>
      <c r="D323" s="1" t="s">
        <v>823</v>
      </c>
      <c r="E323" s="1">
        <v>5000</v>
      </c>
      <c r="F323" s="1">
        <v>296024</v>
      </c>
      <c r="G323" s="1">
        <v>0</v>
      </c>
      <c r="H323" s="1">
        <v>0</v>
      </c>
      <c r="I323" s="1">
        <v>39207</v>
      </c>
      <c r="J323" s="1">
        <v>0</v>
      </c>
      <c r="K323" s="1">
        <v>0</v>
      </c>
      <c r="L323" s="1">
        <v>0</v>
      </c>
      <c r="M323" s="1">
        <v>0</v>
      </c>
    </row>
    <row r="324" spans="1:13" ht="21" x14ac:dyDescent="0.25">
      <c r="A324" s="5">
        <v>4</v>
      </c>
      <c r="B324" s="1" t="s">
        <v>824</v>
      </c>
      <c r="C324" s="1" t="s">
        <v>825</v>
      </c>
      <c r="D324" s="1" t="s">
        <v>826</v>
      </c>
      <c r="E324" s="1">
        <v>5195</v>
      </c>
      <c r="F324" s="1">
        <v>84258228</v>
      </c>
      <c r="G324" s="1">
        <v>84636865</v>
      </c>
      <c r="H324" s="1">
        <v>0</v>
      </c>
      <c r="I324" s="1">
        <v>-151187</v>
      </c>
      <c r="J324" s="1">
        <v>76200</v>
      </c>
      <c r="K324" s="1">
        <v>76200</v>
      </c>
      <c r="L324" s="1">
        <v>141202</v>
      </c>
      <c r="M324" s="1">
        <v>0</v>
      </c>
    </row>
    <row r="325" spans="1:13" ht="21" x14ac:dyDescent="0.25">
      <c r="A325" s="5">
        <v>5</v>
      </c>
      <c r="B325" s="1" t="s">
        <v>827</v>
      </c>
      <c r="C325" s="1" t="s">
        <v>828</v>
      </c>
      <c r="D325" s="1" t="s">
        <v>829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</row>
    <row r="326" spans="1:13" ht="21" x14ac:dyDescent="0.25">
      <c r="A326" s="5">
        <v>6</v>
      </c>
      <c r="B326" s="1" t="s">
        <v>830</v>
      </c>
      <c r="C326" s="1" t="s">
        <v>831</v>
      </c>
      <c r="D326" s="1" t="s">
        <v>832</v>
      </c>
      <c r="E326" s="1">
        <v>100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</row>
    <row r="327" spans="1:13" ht="21" x14ac:dyDescent="0.25">
      <c r="A327" s="5">
        <v>7</v>
      </c>
      <c r="B327" s="1" t="s">
        <v>833</v>
      </c>
      <c r="C327" s="1" t="s">
        <v>834</v>
      </c>
      <c r="D327" s="1" t="s">
        <v>835</v>
      </c>
      <c r="E327" s="1">
        <v>23100</v>
      </c>
      <c r="F327" s="1">
        <v>137600</v>
      </c>
      <c r="G327" s="1">
        <v>492600</v>
      </c>
      <c r="H327" s="1">
        <v>0</v>
      </c>
      <c r="I327" s="1">
        <v>24400</v>
      </c>
      <c r="J327" s="1">
        <v>0</v>
      </c>
      <c r="K327" s="1">
        <v>0</v>
      </c>
      <c r="L327" s="1">
        <v>0</v>
      </c>
      <c r="M327" s="1">
        <v>0</v>
      </c>
    </row>
    <row r="328" spans="1:13" ht="21" x14ac:dyDescent="0.25">
      <c r="A328" s="5">
        <v>8</v>
      </c>
      <c r="B328" s="1" t="s">
        <v>836</v>
      </c>
      <c r="C328" s="1" t="s">
        <v>837</v>
      </c>
      <c r="D328" s="1" t="s">
        <v>838</v>
      </c>
      <c r="E328" s="1">
        <v>5400</v>
      </c>
      <c r="F328" s="1">
        <v>0</v>
      </c>
      <c r="G328" s="1">
        <v>96900</v>
      </c>
      <c r="H328" s="1">
        <v>0</v>
      </c>
      <c r="I328" s="1">
        <v>-101422</v>
      </c>
      <c r="J328" s="1">
        <v>0</v>
      </c>
      <c r="K328" s="1">
        <v>0</v>
      </c>
      <c r="L328" s="1">
        <v>0</v>
      </c>
      <c r="M328" s="1">
        <v>0</v>
      </c>
    </row>
    <row r="329" spans="1:13" ht="21" x14ac:dyDescent="0.25">
      <c r="A329" s="5">
        <v>9</v>
      </c>
      <c r="B329" s="1" t="s">
        <v>839</v>
      </c>
      <c r="C329" s="1" t="s">
        <v>840</v>
      </c>
      <c r="D329" s="1" t="s">
        <v>841</v>
      </c>
      <c r="E329" s="1">
        <v>1000</v>
      </c>
      <c r="F329" s="1">
        <v>0</v>
      </c>
      <c r="G329" s="1">
        <v>536500</v>
      </c>
      <c r="H329" s="1">
        <v>0</v>
      </c>
      <c r="I329" s="1">
        <v>-77000</v>
      </c>
      <c r="J329" s="1">
        <v>0</v>
      </c>
      <c r="K329" s="1">
        <v>0</v>
      </c>
      <c r="L329" s="1">
        <v>900</v>
      </c>
      <c r="M329" s="1">
        <v>0</v>
      </c>
    </row>
    <row r="330" spans="1:13" ht="21" x14ac:dyDescent="0.25">
      <c r="A330" s="5">
        <v>10</v>
      </c>
      <c r="B330" s="1" t="s">
        <v>842</v>
      </c>
      <c r="C330" s="1" t="s">
        <v>843</v>
      </c>
      <c r="D330" s="1" t="s">
        <v>844</v>
      </c>
      <c r="E330" s="1">
        <v>500</v>
      </c>
      <c r="F330" s="1">
        <v>836500</v>
      </c>
      <c r="G330" s="1">
        <v>8026800</v>
      </c>
      <c r="H330" s="1">
        <v>0</v>
      </c>
      <c r="I330" s="1">
        <v>-229000</v>
      </c>
      <c r="J330" s="1">
        <v>0</v>
      </c>
      <c r="K330" s="1">
        <v>0</v>
      </c>
      <c r="L330" s="1">
        <v>0</v>
      </c>
      <c r="M330" s="1">
        <v>0</v>
      </c>
    </row>
    <row r="331" spans="1:13" ht="21" x14ac:dyDescent="0.25">
      <c r="A331" s="5">
        <v>11</v>
      </c>
      <c r="B331" s="1" t="s">
        <v>845</v>
      </c>
      <c r="C331" s="1" t="s">
        <v>846</v>
      </c>
      <c r="D331" s="1" t="s">
        <v>847</v>
      </c>
      <c r="E331" s="1">
        <v>1000</v>
      </c>
      <c r="F331" s="1">
        <v>1000</v>
      </c>
      <c r="G331" s="1">
        <v>0</v>
      </c>
      <c r="H331" s="1">
        <v>0</v>
      </c>
      <c r="I331" s="1">
        <v>18320</v>
      </c>
      <c r="J331" s="1">
        <v>0</v>
      </c>
      <c r="K331" s="1">
        <v>0</v>
      </c>
      <c r="L331" s="1">
        <v>0</v>
      </c>
      <c r="M331" s="1">
        <v>0</v>
      </c>
    </row>
    <row r="332" spans="1:13" ht="21" x14ac:dyDescent="0.25">
      <c r="A332" s="5">
        <v>12</v>
      </c>
      <c r="B332" s="1" t="s">
        <v>848</v>
      </c>
      <c r="C332" s="1" t="s">
        <v>849</v>
      </c>
      <c r="D332" s="1" t="s">
        <v>850</v>
      </c>
      <c r="E332" s="1">
        <v>500</v>
      </c>
      <c r="F332" s="1">
        <v>0</v>
      </c>
      <c r="G332" s="1">
        <v>760829</v>
      </c>
      <c r="H332" s="1">
        <v>0</v>
      </c>
      <c r="I332" s="1">
        <v>-207133</v>
      </c>
      <c r="J332" s="1">
        <v>0</v>
      </c>
      <c r="K332" s="1">
        <v>0</v>
      </c>
      <c r="L332" s="1">
        <v>0</v>
      </c>
      <c r="M332" s="1">
        <v>0</v>
      </c>
    </row>
    <row r="333" spans="1:13" ht="21" x14ac:dyDescent="0.25">
      <c r="A333" s="5">
        <v>13</v>
      </c>
      <c r="B333" s="1" t="s">
        <v>851</v>
      </c>
      <c r="C333" s="1" t="s">
        <v>852</v>
      </c>
      <c r="D333" s="1" t="s">
        <v>853</v>
      </c>
      <c r="E333" s="1">
        <v>1000</v>
      </c>
      <c r="F333" s="1">
        <v>54200</v>
      </c>
      <c r="G333" s="1">
        <v>5006300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</row>
    <row r="334" spans="1:13" ht="21" x14ac:dyDescent="0.25">
      <c r="A334" s="5">
        <v>14</v>
      </c>
      <c r="B334" s="1" t="s">
        <v>854</v>
      </c>
      <c r="C334" s="1" t="s">
        <v>855</v>
      </c>
      <c r="D334" s="1" t="s">
        <v>856</v>
      </c>
      <c r="E334" s="1">
        <v>3100</v>
      </c>
      <c r="F334" s="1">
        <v>2745237</v>
      </c>
      <c r="G334" s="1">
        <v>2300456</v>
      </c>
      <c r="H334" s="1">
        <v>0</v>
      </c>
      <c r="I334" s="1">
        <v>-15914</v>
      </c>
      <c r="J334" s="1">
        <v>0</v>
      </c>
      <c r="K334" s="1">
        <v>0</v>
      </c>
      <c r="L334" s="1">
        <v>0</v>
      </c>
      <c r="M334" s="1">
        <v>0</v>
      </c>
    </row>
    <row r="335" spans="1:13" ht="21" x14ac:dyDescent="0.25">
      <c r="A335" s="5">
        <v>15</v>
      </c>
      <c r="B335" s="1" t="s">
        <v>857</v>
      </c>
      <c r="C335" s="1" t="s">
        <v>858</v>
      </c>
      <c r="D335" s="1" t="s">
        <v>859</v>
      </c>
      <c r="E335" s="1">
        <v>5400</v>
      </c>
      <c r="F335" s="1">
        <v>82664</v>
      </c>
      <c r="G335" s="1">
        <v>263908</v>
      </c>
      <c r="H335" s="1">
        <v>0</v>
      </c>
      <c r="I335" s="1">
        <v>15791</v>
      </c>
      <c r="J335" s="1">
        <v>0</v>
      </c>
      <c r="K335" s="1">
        <v>0</v>
      </c>
      <c r="L335" s="1">
        <v>0</v>
      </c>
      <c r="M335" s="1">
        <v>0</v>
      </c>
    </row>
    <row r="336" spans="1:13" ht="42" x14ac:dyDescent="0.25">
      <c r="A336" s="5">
        <v>16</v>
      </c>
      <c r="B336" s="1" t="s">
        <v>860</v>
      </c>
      <c r="C336" s="1" t="s">
        <v>861</v>
      </c>
      <c r="D336" s="1" t="s">
        <v>862</v>
      </c>
      <c r="E336" s="1">
        <v>10000</v>
      </c>
      <c r="F336" s="1">
        <v>469254</v>
      </c>
      <c r="G336" s="1">
        <v>0</v>
      </c>
      <c r="H336" s="1">
        <v>0</v>
      </c>
      <c r="I336" s="1">
        <v>-2627</v>
      </c>
      <c r="J336" s="1">
        <v>0</v>
      </c>
      <c r="K336" s="1">
        <v>0</v>
      </c>
      <c r="L336" s="1">
        <v>0</v>
      </c>
      <c r="M336" s="1">
        <v>0</v>
      </c>
    </row>
    <row r="337" spans="1:13" x14ac:dyDescent="0.25">
      <c r="A337" s="5">
        <v>17</v>
      </c>
      <c r="B337" s="1" t="s">
        <v>863</v>
      </c>
      <c r="C337" s="1" t="s">
        <v>864</v>
      </c>
      <c r="D337" s="1" t="s">
        <v>865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</row>
    <row r="338" spans="1:13" ht="21" x14ac:dyDescent="0.25">
      <c r="A338" s="5">
        <v>18</v>
      </c>
      <c r="B338" s="1" t="s">
        <v>866</v>
      </c>
      <c r="C338" s="1" t="s">
        <v>867</v>
      </c>
      <c r="D338" s="1" t="s">
        <v>868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</row>
    <row r="339" spans="1:13" x14ac:dyDescent="0.25">
      <c r="A339" s="3"/>
      <c r="B339" s="3" t="s">
        <v>90</v>
      </c>
      <c r="C339" s="3"/>
      <c r="D339" s="3"/>
      <c r="E339" s="3">
        <f t="shared" ref="E339:M339" si="17">SUMIF(E321:E338,"&gt;0")</f>
        <v>70695</v>
      </c>
      <c r="F339" s="3">
        <f t="shared" si="17"/>
        <v>88940707</v>
      </c>
      <c r="G339" s="3">
        <f t="shared" si="17"/>
        <v>102121158</v>
      </c>
      <c r="H339" s="3">
        <f t="shared" si="17"/>
        <v>0</v>
      </c>
      <c r="I339" s="3">
        <f t="shared" si="17"/>
        <v>108818</v>
      </c>
      <c r="J339" s="3">
        <f t="shared" si="17"/>
        <v>76200</v>
      </c>
      <c r="K339" s="3">
        <f t="shared" si="17"/>
        <v>76200</v>
      </c>
      <c r="L339" s="3">
        <f t="shared" si="17"/>
        <v>142102</v>
      </c>
      <c r="M339" s="3">
        <f t="shared" si="17"/>
        <v>0</v>
      </c>
    </row>
    <row r="341" spans="1:13" x14ac:dyDescent="0.25">
      <c r="A341" s="2"/>
      <c r="B341" s="6" t="s">
        <v>869</v>
      </c>
      <c r="C341" s="6"/>
      <c r="D341" s="6"/>
      <c r="E341" s="6"/>
      <c r="F341" s="2"/>
      <c r="G341" s="2"/>
      <c r="H341" s="2"/>
      <c r="I341" s="2"/>
      <c r="J341" s="2"/>
      <c r="K341" s="2"/>
      <c r="L341" s="2"/>
      <c r="M341" s="2"/>
    </row>
    <row r="342" spans="1:13" ht="21" x14ac:dyDescent="0.25">
      <c r="A342" s="5">
        <v>1</v>
      </c>
      <c r="B342" s="1" t="s">
        <v>870</v>
      </c>
      <c r="C342" s="1" t="s">
        <v>871</v>
      </c>
      <c r="D342" s="1" t="s">
        <v>872</v>
      </c>
      <c r="E342" s="1">
        <v>5400</v>
      </c>
      <c r="F342" s="1">
        <v>334960</v>
      </c>
      <c r="G342" s="1">
        <v>4014500</v>
      </c>
      <c r="H342" s="1">
        <v>0</v>
      </c>
      <c r="I342" s="1">
        <v>-16500</v>
      </c>
      <c r="J342" s="1">
        <v>4</v>
      </c>
      <c r="K342" s="1">
        <v>0</v>
      </c>
      <c r="L342" s="1">
        <v>0</v>
      </c>
      <c r="M342" s="1">
        <v>0</v>
      </c>
    </row>
    <row r="343" spans="1:13" ht="21" x14ac:dyDescent="0.25">
      <c r="A343" s="5">
        <v>2</v>
      </c>
      <c r="B343" s="1" t="s">
        <v>873</v>
      </c>
      <c r="C343" s="1" t="s">
        <v>874</v>
      </c>
      <c r="D343" s="1" t="s">
        <v>875</v>
      </c>
      <c r="E343" s="1">
        <v>500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</row>
    <row r="344" spans="1:13" ht="21" x14ac:dyDescent="0.25">
      <c r="A344" s="5">
        <v>3</v>
      </c>
      <c r="B344" s="1" t="s">
        <v>876</v>
      </c>
      <c r="C344" s="1" t="s">
        <v>877</v>
      </c>
      <c r="D344" s="1" t="s">
        <v>878</v>
      </c>
      <c r="E344" s="1">
        <v>5000</v>
      </c>
      <c r="F344" s="1">
        <v>149744</v>
      </c>
      <c r="G344" s="1">
        <v>3326074</v>
      </c>
      <c r="H344" s="1">
        <v>0</v>
      </c>
      <c r="I344" s="1">
        <v>151672</v>
      </c>
      <c r="J344" s="1">
        <v>480</v>
      </c>
      <c r="K344" s="1">
        <v>0</v>
      </c>
      <c r="L344" s="1">
        <v>10800</v>
      </c>
      <c r="M344" s="1">
        <v>0</v>
      </c>
    </row>
    <row r="345" spans="1:13" ht="21" x14ac:dyDescent="0.25">
      <c r="A345" s="5">
        <v>4</v>
      </c>
      <c r="B345" s="1" t="s">
        <v>879</v>
      </c>
      <c r="C345" s="1" t="s">
        <v>880</v>
      </c>
      <c r="D345" s="1" t="s">
        <v>881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</row>
    <row r="346" spans="1:13" ht="21" x14ac:dyDescent="0.25">
      <c r="A346" s="5">
        <v>5</v>
      </c>
      <c r="B346" s="1" t="s">
        <v>882</v>
      </c>
      <c r="C346" s="1" t="s">
        <v>883</v>
      </c>
      <c r="D346" s="1" t="s">
        <v>884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</row>
    <row r="347" spans="1:13" ht="21" x14ac:dyDescent="0.25">
      <c r="A347" s="5">
        <v>6</v>
      </c>
      <c r="B347" s="1" t="s">
        <v>885</v>
      </c>
      <c r="C347" s="1" t="s">
        <v>886</v>
      </c>
      <c r="D347" s="1" t="s">
        <v>887</v>
      </c>
      <c r="E347" s="1">
        <v>500</v>
      </c>
      <c r="F347" s="1">
        <v>0</v>
      </c>
      <c r="G347" s="1">
        <v>3372900</v>
      </c>
      <c r="H347" s="1">
        <v>0</v>
      </c>
      <c r="I347" s="1">
        <v>1200</v>
      </c>
      <c r="J347" s="1">
        <v>0</v>
      </c>
      <c r="K347" s="1">
        <v>0</v>
      </c>
      <c r="L347" s="1">
        <v>0</v>
      </c>
      <c r="M347" s="1">
        <v>0</v>
      </c>
    </row>
    <row r="348" spans="1:13" ht="21" x14ac:dyDescent="0.25">
      <c r="A348" s="5">
        <v>7</v>
      </c>
      <c r="B348" s="1" t="s">
        <v>888</v>
      </c>
      <c r="C348" s="1" t="s">
        <v>889</v>
      </c>
      <c r="D348" s="1" t="s">
        <v>890</v>
      </c>
      <c r="E348" s="1">
        <v>53216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</row>
    <row r="349" spans="1:13" ht="21" x14ac:dyDescent="0.25">
      <c r="A349" s="5">
        <v>8</v>
      </c>
      <c r="B349" s="1" t="s">
        <v>891</v>
      </c>
      <c r="C349" s="1" t="s">
        <v>892</v>
      </c>
      <c r="D349" s="1" t="s">
        <v>893</v>
      </c>
      <c r="E349" s="1">
        <v>6000</v>
      </c>
      <c r="F349" s="1">
        <v>0</v>
      </c>
      <c r="G349" s="1">
        <v>0</v>
      </c>
      <c r="H349" s="1">
        <v>0</v>
      </c>
      <c r="I349" s="1">
        <v>-11900</v>
      </c>
      <c r="J349" s="1">
        <v>0</v>
      </c>
      <c r="K349" s="1">
        <v>0</v>
      </c>
      <c r="L349" s="1">
        <v>320</v>
      </c>
      <c r="M349" s="1">
        <v>0</v>
      </c>
    </row>
    <row r="350" spans="1:13" ht="21" x14ac:dyDescent="0.25">
      <c r="A350" s="5">
        <v>9</v>
      </c>
      <c r="B350" s="1" t="s">
        <v>894</v>
      </c>
      <c r="C350" s="1" t="s">
        <v>895</v>
      </c>
      <c r="D350" s="1" t="s">
        <v>896</v>
      </c>
      <c r="E350" s="1">
        <v>1000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</row>
    <row r="351" spans="1:13" ht="21" x14ac:dyDescent="0.25">
      <c r="A351" s="5">
        <v>10</v>
      </c>
      <c r="B351" s="1" t="s">
        <v>897</v>
      </c>
      <c r="C351" s="1" t="s">
        <v>898</v>
      </c>
      <c r="D351" s="1" t="s">
        <v>899</v>
      </c>
      <c r="E351" s="1">
        <v>5000</v>
      </c>
      <c r="F351" s="1">
        <v>0</v>
      </c>
      <c r="G351" s="1">
        <v>149569</v>
      </c>
      <c r="H351" s="1">
        <v>0</v>
      </c>
      <c r="I351" s="1">
        <v>-95155</v>
      </c>
      <c r="J351" s="1">
        <v>323.2</v>
      </c>
      <c r="K351" s="1">
        <v>0</v>
      </c>
      <c r="L351" s="1">
        <v>0</v>
      </c>
      <c r="M351" s="1">
        <v>0</v>
      </c>
    </row>
    <row r="352" spans="1:13" ht="21" x14ac:dyDescent="0.25">
      <c r="A352" s="5">
        <v>11</v>
      </c>
      <c r="B352" s="1" t="s">
        <v>900</v>
      </c>
      <c r="C352" s="1" t="s">
        <v>901</v>
      </c>
      <c r="D352" s="1" t="s">
        <v>902</v>
      </c>
      <c r="E352" s="1">
        <v>5400</v>
      </c>
      <c r="F352" s="1">
        <v>7578323</v>
      </c>
      <c r="G352" s="1">
        <v>4569553</v>
      </c>
      <c r="H352" s="1">
        <v>0</v>
      </c>
      <c r="I352" s="1">
        <v>13993</v>
      </c>
      <c r="J352" s="1">
        <v>61.6</v>
      </c>
      <c r="K352" s="1">
        <v>0</v>
      </c>
      <c r="L352" s="1">
        <v>92700</v>
      </c>
      <c r="M352" s="1">
        <v>0</v>
      </c>
    </row>
    <row r="353" spans="1:13" x14ac:dyDescent="0.25">
      <c r="A353" s="3"/>
      <c r="B353" s="3" t="s">
        <v>90</v>
      </c>
      <c r="C353" s="3"/>
      <c r="D353" s="3"/>
      <c r="E353" s="3">
        <f t="shared" ref="E353:M353" si="18">SUMIF(E342:E352,"&gt;0")</f>
        <v>82016</v>
      </c>
      <c r="F353" s="3">
        <f t="shared" si="18"/>
        <v>8063027</v>
      </c>
      <c r="G353" s="3">
        <f t="shared" si="18"/>
        <v>15432596</v>
      </c>
      <c r="H353" s="3">
        <f t="shared" si="18"/>
        <v>0</v>
      </c>
      <c r="I353" s="3">
        <f t="shared" si="18"/>
        <v>166865</v>
      </c>
      <c r="J353" s="3">
        <f t="shared" si="18"/>
        <v>868.80000000000007</v>
      </c>
      <c r="K353" s="3">
        <f t="shared" si="18"/>
        <v>0</v>
      </c>
      <c r="L353" s="3">
        <f t="shared" si="18"/>
        <v>103820</v>
      </c>
      <c r="M353" s="3">
        <f t="shared" si="18"/>
        <v>0</v>
      </c>
    </row>
    <row r="355" spans="1:13" x14ac:dyDescent="0.25">
      <c r="A355" s="2"/>
      <c r="B355" s="6" t="s">
        <v>903</v>
      </c>
      <c r="C355" s="6"/>
      <c r="D355" s="6"/>
      <c r="E355" s="6"/>
      <c r="F355" s="2"/>
      <c r="G355" s="2"/>
      <c r="H355" s="2"/>
      <c r="I355" s="2"/>
      <c r="J355" s="2"/>
      <c r="K355" s="2"/>
      <c r="L355" s="2"/>
      <c r="M355" s="2"/>
    </row>
    <row r="356" spans="1:13" ht="21" x14ac:dyDescent="0.25">
      <c r="A356" s="5">
        <v>1</v>
      </c>
      <c r="B356" s="1" t="s">
        <v>904</v>
      </c>
      <c r="C356" s="1" t="s">
        <v>905</v>
      </c>
      <c r="D356" s="1" t="s">
        <v>906</v>
      </c>
      <c r="E356" s="1">
        <v>10000</v>
      </c>
      <c r="F356" s="1">
        <v>27889400</v>
      </c>
      <c r="G356" s="1">
        <v>25222300</v>
      </c>
      <c r="H356" s="1">
        <v>0</v>
      </c>
      <c r="I356" s="1">
        <v>181400</v>
      </c>
      <c r="J356" s="1">
        <v>0</v>
      </c>
      <c r="K356" s="1">
        <v>0</v>
      </c>
      <c r="L356" s="1">
        <v>0</v>
      </c>
      <c r="M356" s="1">
        <v>0</v>
      </c>
    </row>
    <row r="357" spans="1:13" ht="21" x14ac:dyDescent="0.25">
      <c r="A357" s="5">
        <v>2</v>
      </c>
      <c r="B357" s="1" t="s">
        <v>907</v>
      </c>
      <c r="C357" s="1" t="s">
        <v>908</v>
      </c>
      <c r="D357" s="1" t="s">
        <v>909</v>
      </c>
      <c r="E357" s="1">
        <v>569000</v>
      </c>
      <c r="F357" s="1">
        <v>0</v>
      </c>
      <c r="G357" s="1">
        <v>1225771</v>
      </c>
      <c r="H357" s="1">
        <v>0</v>
      </c>
      <c r="I357" s="1">
        <v>18400</v>
      </c>
      <c r="J357" s="1">
        <v>0</v>
      </c>
      <c r="K357" s="1">
        <v>424.96</v>
      </c>
      <c r="L357" s="1">
        <v>0</v>
      </c>
      <c r="M357" s="1">
        <v>0</v>
      </c>
    </row>
    <row r="358" spans="1:13" x14ac:dyDescent="0.25">
      <c r="A358" s="3"/>
      <c r="B358" s="3" t="s">
        <v>90</v>
      </c>
      <c r="C358" s="3"/>
      <c r="D358" s="3"/>
      <c r="E358" s="3">
        <f t="shared" ref="E358:M358" si="19">SUMIF(E356:E357,"&gt;0")</f>
        <v>579000</v>
      </c>
      <c r="F358" s="3">
        <f t="shared" si="19"/>
        <v>27889400</v>
      </c>
      <c r="G358" s="3">
        <f t="shared" si="19"/>
        <v>26448071</v>
      </c>
      <c r="H358" s="3">
        <f t="shared" si="19"/>
        <v>0</v>
      </c>
      <c r="I358" s="3">
        <f t="shared" si="19"/>
        <v>199800</v>
      </c>
      <c r="J358" s="3">
        <f t="shared" si="19"/>
        <v>0</v>
      </c>
      <c r="K358" s="3">
        <f t="shared" si="19"/>
        <v>424.96</v>
      </c>
      <c r="L358" s="3">
        <f t="shared" si="19"/>
        <v>0</v>
      </c>
      <c r="M358" s="3">
        <f t="shared" si="19"/>
        <v>0</v>
      </c>
    </row>
    <row r="360" spans="1:13" x14ac:dyDescent="0.25">
      <c r="A360" s="2"/>
      <c r="B360" s="6" t="s">
        <v>910</v>
      </c>
      <c r="C360" s="6"/>
      <c r="D360" s="6"/>
      <c r="E360" s="6"/>
      <c r="F360" s="2"/>
      <c r="G360" s="2"/>
      <c r="H360" s="2"/>
      <c r="I360" s="2"/>
      <c r="J360" s="2"/>
      <c r="K360" s="2"/>
      <c r="L360" s="2"/>
      <c r="M360" s="2"/>
    </row>
    <row r="361" spans="1:13" ht="21" x14ac:dyDescent="0.25">
      <c r="A361" s="5">
        <v>1</v>
      </c>
      <c r="B361" s="1" t="s">
        <v>911</v>
      </c>
      <c r="C361" s="1" t="s">
        <v>912</v>
      </c>
      <c r="D361" s="1" t="s">
        <v>913</v>
      </c>
      <c r="E361" s="1">
        <v>5400</v>
      </c>
      <c r="F361" s="1">
        <v>2589792</v>
      </c>
      <c r="G361" s="1">
        <v>56522149</v>
      </c>
      <c r="H361" s="1">
        <v>0</v>
      </c>
      <c r="I361" s="1">
        <v>2595192</v>
      </c>
      <c r="J361" s="1">
        <v>250</v>
      </c>
      <c r="K361" s="1">
        <v>0</v>
      </c>
      <c r="L361" s="1">
        <v>3900</v>
      </c>
      <c r="M361" s="1">
        <v>0</v>
      </c>
    </row>
    <row r="362" spans="1:13" ht="21" x14ac:dyDescent="0.25">
      <c r="A362" s="5">
        <v>2</v>
      </c>
      <c r="B362" s="1" t="s">
        <v>914</v>
      </c>
      <c r="C362" s="1" t="s">
        <v>915</v>
      </c>
      <c r="D362" s="1" t="s">
        <v>916</v>
      </c>
      <c r="E362" s="1">
        <v>5000</v>
      </c>
      <c r="F362" s="1">
        <v>0</v>
      </c>
      <c r="G362" s="1">
        <v>1104300</v>
      </c>
      <c r="H362" s="1">
        <v>0</v>
      </c>
      <c r="I362" s="1">
        <v>-12350</v>
      </c>
      <c r="J362" s="1">
        <v>0</v>
      </c>
      <c r="K362" s="1">
        <v>0</v>
      </c>
      <c r="L362" s="1">
        <v>0</v>
      </c>
      <c r="M362" s="1">
        <v>0</v>
      </c>
    </row>
    <row r="363" spans="1:13" ht="21" x14ac:dyDescent="0.25">
      <c r="A363" s="5">
        <v>3</v>
      </c>
      <c r="B363" s="1" t="s">
        <v>917</v>
      </c>
      <c r="C363" s="1" t="s">
        <v>918</v>
      </c>
      <c r="D363" s="1" t="s">
        <v>919</v>
      </c>
      <c r="E363" s="1">
        <v>5000</v>
      </c>
      <c r="F363" s="1">
        <v>37800</v>
      </c>
      <c r="G363" s="1">
        <v>0</v>
      </c>
      <c r="H363" s="1">
        <v>0</v>
      </c>
      <c r="I363" s="1">
        <v>43200</v>
      </c>
      <c r="J363" s="1">
        <v>10.199999999999999</v>
      </c>
      <c r="K363" s="1">
        <v>0</v>
      </c>
      <c r="L363" s="1">
        <v>0</v>
      </c>
      <c r="M363" s="1">
        <v>0</v>
      </c>
    </row>
    <row r="364" spans="1:13" ht="21" x14ac:dyDescent="0.25">
      <c r="A364" s="5">
        <v>4</v>
      </c>
      <c r="B364" s="1" t="s">
        <v>920</v>
      </c>
      <c r="C364" s="1" t="s">
        <v>921</v>
      </c>
      <c r="D364" s="1" t="s">
        <v>922</v>
      </c>
      <c r="E364" s="1">
        <v>105500</v>
      </c>
      <c r="F364" s="1">
        <v>44500</v>
      </c>
      <c r="G364" s="1">
        <v>5526000</v>
      </c>
      <c r="H364" s="1">
        <v>0</v>
      </c>
      <c r="I364" s="1">
        <v>0</v>
      </c>
      <c r="J364" s="1">
        <v>110</v>
      </c>
      <c r="K364" s="1">
        <v>0</v>
      </c>
      <c r="L364" s="1">
        <v>1100</v>
      </c>
      <c r="M364" s="1">
        <v>0</v>
      </c>
    </row>
    <row r="365" spans="1:13" ht="21" x14ac:dyDescent="0.25">
      <c r="A365" s="5">
        <v>5</v>
      </c>
      <c r="B365" s="1" t="s">
        <v>923</v>
      </c>
      <c r="C365" s="1" t="s">
        <v>924</v>
      </c>
      <c r="D365" s="1" t="s">
        <v>925</v>
      </c>
      <c r="E365" s="1">
        <v>7446200</v>
      </c>
      <c r="F365" s="1">
        <v>10733300</v>
      </c>
      <c r="G365" s="1">
        <v>35299440</v>
      </c>
      <c r="H365" s="1">
        <v>0</v>
      </c>
      <c r="I365" s="1">
        <v>-398750</v>
      </c>
      <c r="J365" s="1">
        <v>668.6</v>
      </c>
      <c r="K365" s="1">
        <v>0</v>
      </c>
      <c r="L365" s="1">
        <v>17190</v>
      </c>
      <c r="M365" s="1">
        <v>0</v>
      </c>
    </row>
    <row r="366" spans="1:13" ht="21" x14ac:dyDescent="0.25">
      <c r="A366" s="5">
        <v>6</v>
      </c>
      <c r="B366" s="1" t="s">
        <v>926</v>
      </c>
      <c r="C366" s="1" t="s">
        <v>927</v>
      </c>
      <c r="D366" s="1" t="s">
        <v>928</v>
      </c>
      <c r="E366" s="1">
        <v>5000</v>
      </c>
      <c r="F366" s="1">
        <v>0</v>
      </c>
      <c r="G366" s="1">
        <v>217100</v>
      </c>
      <c r="H366" s="1">
        <v>0</v>
      </c>
      <c r="I366" s="1">
        <v>110100</v>
      </c>
      <c r="J366" s="1">
        <v>126.83</v>
      </c>
      <c r="K366" s="1">
        <v>0</v>
      </c>
      <c r="L366" s="1">
        <v>0</v>
      </c>
      <c r="M366" s="1">
        <v>0</v>
      </c>
    </row>
    <row r="367" spans="1:13" x14ac:dyDescent="0.25">
      <c r="A367" s="3"/>
      <c r="B367" s="3" t="s">
        <v>90</v>
      </c>
      <c r="C367" s="3"/>
      <c r="D367" s="3"/>
      <c r="E367" s="3">
        <f t="shared" ref="E367:M367" si="20">SUMIF(E361:E366,"&gt;0")</f>
        <v>7572100</v>
      </c>
      <c r="F367" s="3">
        <f t="shared" si="20"/>
        <v>13405392</v>
      </c>
      <c r="G367" s="3">
        <f t="shared" si="20"/>
        <v>98668989</v>
      </c>
      <c r="H367" s="3">
        <f t="shared" si="20"/>
        <v>0</v>
      </c>
      <c r="I367" s="3">
        <f t="shared" si="20"/>
        <v>2748492</v>
      </c>
      <c r="J367" s="3">
        <f t="shared" si="20"/>
        <v>1165.6299999999999</v>
      </c>
      <c r="K367" s="3">
        <f t="shared" si="20"/>
        <v>0</v>
      </c>
      <c r="L367" s="3">
        <f t="shared" si="20"/>
        <v>22190</v>
      </c>
      <c r="M367" s="3">
        <f t="shared" si="20"/>
        <v>0</v>
      </c>
    </row>
    <row r="369" spans="1:13" x14ac:dyDescent="0.25">
      <c r="A369" s="2"/>
      <c r="B369" s="6" t="s">
        <v>929</v>
      </c>
      <c r="C369" s="6"/>
      <c r="D369" s="6"/>
      <c r="E369" s="6"/>
      <c r="F369" s="2"/>
      <c r="G369" s="2"/>
      <c r="H369" s="2"/>
      <c r="I369" s="2"/>
      <c r="J369" s="2"/>
      <c r="K369" s="2"/>
      <c r="L369" s="2"/>
      <c r="M369" s="2"/>
    </row>
    <row r="370" spans="1:13" ht="21" x14ac:dyDescent="0.25">
      <c r="A370" s="5">
        <v>1</v>
      </c>
      <c r="B370" s="1" t="s">
        <v>930</v>
      </c>
      <c r="C370" s="1" t="s">
        <v>931</v>
      </c>
      <c r="D370" s="1" t="s">
        <v>932</v>
      </c>
      <c r="E370" s="1">
        <v>5000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</row>
    <row r="371" spans="1:13" ht="21" x14ac:dyDescent="0.25">
      <c r="A371" s="5">
        <v>2</v>
      </c>
      <c r="B371" s="1" t="s">
        <v>933</v>
      </c>
      <c r="C371" s="1" t="s">
        <v>934</v>
      </c>
      <c r="D371" s="1" t="s">
        <v>935</v>
      </c>
      <c r="E371" s="1">
        <v>6197583</v>
      </c>
      <c r="F371" s="1">
        <v>15296907</v>
      </c>
      <c r="G371" s="1">
        <v>391495496</v>
      </c>
      <c r="H371" s="1">
        <v>43454221</v>
      </c>
      <c r="I371" s="1">
        <v>4507539</v>
      </c>
      <c r="J371" s="1">
        <v>31698</v>
      </c>
      <c r="K371" s="1">
        <v>28471</v>
      </c>
      <c r="L371" s="1">
        <v>35965</v>
      </c>
      <c r="M371" s="1">
        <v>0</v>
      </c>
    </row>
    <row r="372" spans="1:13" ht="21" x14ac:dyDescent="0.25">
      <c r="A372" s="5">
        <v>3</v>
      </c>
      <c r="B372" s="1" t="s">
        <v>936</v>
      </c>
      <c r="C372" s="1" t="s">
        <v>937</v>
      </c>
      <c r="D372" s="1" t="s">
        <v>938</v>
      </c>
      <c r="E372" s="1">
        <v>5400</v>
      </c>
      <c r="F372" s="1">
        <v>175665</v>
      </c>
      <c r="G372" s="1">
        <v>0</v>
      </c>
      <c r="H372" s="1">
        <v>0</v>
      </c>
      <c r="I372" s="1">
        <v>121956</v>
      </c>
      <c r="J372" s="1">
        <v>0</v>
      </c>
      <c r="K372" s="1">
        <v>0</v>
      </c>
      <c r="L372" s="1">
        <v>0</v>
      </c>
      <c r="M372" s="1">
        <v>0</v>
      </c>
    </row>
    <row r="373" spans="1:13" ht="21" x14ac:dyDescent="0.25">
      <c r="A373" s="5">
        <v>4</v>
      </c>
      <c r="B373" s="1" t="s">
        <v>939</v>
      </c>
      <c r="C373" s="1" t="s">
        <v>940</v>
      </c>
      <c r="D373" s="1" t="s">
        <v>941</v>
      </c>
      <c r="E373" s="1">
        <v>10949000</v>
      </c>
      <c r="F373" s="1">
        <v>9993200</v>
      </c>
      <c r="G373" s="1">
        <v>9178400</v>
      </c>
      <c r="H373" s="1">
        <v>0</v>
      </c>
      <c r="I373" s="1">
        <v>-172700</v>
      </c>
      <c r="J373" s="1">
        <v>1298.4000000000001</v>
      </c>
      <c r="K373" s="1">
        <v>673.2</v>
      </c>
      <c r="L373" s="1">
        <v>16461</v>
      </c>
      <c r="M373" s="1">
        <v>0</v>
      </c>
    </row>
    <row r="374" spans="1:13" ht="21" x14ac:dyDescent="0.25">
      <c r="A374" s="5">
        <v>5</v>
      </c>
      <c r="B374" s="1" t="s">
        <v>942</v>
      </c>
      <c r="C374" s="1" t="s">
        <v>943</v>
      </c>
      <c r="D374" s="1" t="s">
        <v>944</v>
      </c>
      <c r="E374" s="1">
        <v>15133000</v>
      </c>
      <c r="F374" s="1">
        <v>15961200</v>
      </c>
      <c r="G374" s="1">
        <v>14806900</v>
      </c>
      <c r="H374" s="1">
        <v>0</v>
      </c>
      <c r="I374" s="1">
        <v>-89198</v>
      </c>
      <c r="J374" s="1">
        <v>4740.8</v>
      </c>
      <c r="K374" s="1">
        <v>1124.5999999999999</v>
      </c>
      <c r="L374" s="1">
        <v>3046</v>
      </c>
      <c r="M374" s="1">
        <v>0</v>
      </c>
    </row>
    <row r="375" spans="1:13" ht="21" x14ac:dyDescent="0.25">
      <c r="A375" s="5">
        <v>6</v>
      </c>
      <c r="B375" s="1" t="s">
        <v>945</v>
      </c>
      <c r="C375" s="1" t="s">
        <v>946</v>
      </c>
      <c r="D375" s="1" t="s">
        <v>947</v>
      </c>
      <c r="E375" s="1">
        <v>20494700</v>
      </c>
      <c r="F375" s="1">
        <v>13816697</v>
      </c>
      <c r="G375" s="1">
        <v>6697735</v>
      </c>
      <c r="H375" s="1">
        <v>0</v>
      </c>
      <c r="I375" s="1">
        <v>-1051753</v>
      </c>
      <c r="J375" s="1">
        <v>0</v>
      </c>
      <c r="K375" s="1">
        <v>0</v>
      </c>
      <c r="L375" s="1">
        <v>13540</v>
      </c>
      <c r="M375" s="1">
        <v>0</v>
      </c>
    </row>
    <row r="376" spans="1:13" ht="21" x14ac:dyDescent="0.25">
      <c r="A376" s="5">
        <v>7</v>
      </c>
      <c r="B376" s="1" t="s">
        <v>948</v>
      </c>
      <c r="C376" s="1" t="s">
        <v>949</v>
      </c>
      <c r="D376" s="1" t="s">
        <v>950</v>
      </c>
      <c r="E376" s="1">
        <v>10800</v>
      </c>
      <c r="F376" s="1">
        <v>-1448900</v>
      </c>
      <c r="G376" s="1">
        <v>598300</v>
      </c>
      <c r="H376" s="1">
        <v>0</v>
      </c>
      <c r="I376" s="1">
        <v>-2519500</v>
      </c>
      <c r="J376" s="1">
        <v>763</v>
      </c>
      <c r="K376" s="1">
        <v>7072</v>
      </c>
      <c r="L376" s="1">
        <v>0</v>
      </c>
      <c r="M376" s="1">
        <v>0</v>
      </c>
    </row>
    <row r="377" spans="1:13" ht="21" x14ac:dyDescent="0.25">
      <c r="A377" s="5">
        <v>8</v>
      </c>
      <c r="B377" s="1" t="s">
        <v>951</v>
      </c>
      <c r="C377" s="1" t="s">
        <v>952</v>
      </c>
      <c r="D377" s="1" t="s">
        <v>953</v>
      </c>
      <c r="E377" s="1">
        <v>1092000</v>
      </c>
      <c r="F377" s="1">
        <v>-98000</v>
      </c>
      <c r="G377" s="1">
        <v>737300</v>
      </c>
      <c r="H377" s="1">
        <v>0</v>
      </c>
      <c r="I377" s="1">
        <v>-314000</v>
      </c>
      <c r="J377" s="1">
        <v>0</v>
      </c>
      <c r="K377" s="1">
        <v>0</v>
      </c>
      <c r="L377" s="1">
        <v>0</v>
      </c>
      <c r="M377" s="1">
        <v>0</v>
      </c>
    </row>
    <row r="378" spans="1:13" ht="21" x14ac:dyDescent="0.25">
      <c r="A378" s="5">
        <v>9</v>
      </c>
      <c r="B378" s="1" t="s">
        <v>954</v>
      </c>
      <c r="C378" s="1" t="s">
        <v>955</v>
      </c>
      <c r="D378" s="1" t="s">
        <v>956</v>
      </c>
      <c r="E378" s="1">
        <v>26398395</v>
      </c>
      <c r="F378" s="1">
        <v>26964354</v>
      </c>
      <c r="G378" s="1">
        <v>5781288</v>
      </c>
      <c r="H378" s="1">
        <v>595800</v>
      </c>
      <c r="I378" s="1">
        <v>-16055472</v>
      </c>
      <c r="J378" s="1">
        <v>2126.1</v>
      </c>
      <c r="K378" s="1">
        <v>0</v>
      </c>
      <c r="L378" s="1">
        <v>21621</v>
      </c>
      <c r="M378" s="1">
        <v>0</v>
      </c>
    </row>
    <row r="379" spans="1:13" ht="21" x14ac:dyDescent="0.25">
      <c r="A379" s="5">
        <v>10</v>
      </c>
      <c r="B379" s="1" t="s">
        <v>957</v>
      </c>
      <c r="C379" s="1" t="s">
        <v>958</v>
      </c>
      <c r="D379" s="1" t="s">
        <v>959</v>
      </c>
      <c r="E379" s="1">
        <v>50000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</row>
    <row r="380" spans="1:13" ht="21" x14ac:dyDescent="0.25">
      <c r="A380" s="5">
        <v>11</v>
      </c>
      <c r="B380" s="1" t="s">
        <v>960</v>
      </c>
      <c r="C380" s="1" t="s">
        <v>961</v>
      </c>
      <c r="D380" s="1" t="s">
        <v>962</v>
      </c>
      <c r="E380" s="1">
        <v>10000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</row>
    <row r="381" spans="1:13" ht="21" x14ac:dyDescent="0.25">
      <c r="A381" s="5">
        <v>12</v>
      </c>
      <c r="B381" s="1" t="s">
        <v>963</v>
      </c>
      <c r="C381" s="1" t="s">
        <v>964</v>
      </c>
      <c r="D381" s="1" t="s">
        <v>965</v>
      </c>
      <c r="E381" s="1">
        <v>4200</v>
      </c>
      <c r="F381" s="1">
        <v>0</v>
      </c>
      <c r="G381" s="1">
        <v>708300</v>
      </c>
      <c r="H381" s="1">
        <v>0</v>
      </c>
      <c r="I381" s="1">
        <v>-38591</v>
      </c>
      <c r="J381" s="1">
        <v>0</v>
      </c>
      <c r="K381" s="1">
        <v>0</v>
      </c>
      <c r="L381" s="1">
        <v>0</v>
      </c>
      <c r="M381" s="1">
        <v>0</v>
      </c>
    </row>
    <row r="382" spans="1:13" ht="21" x14ac:dyDescent="0.25">
      <c r="A382" s="5">
        <v>13</v>
      </c>
      <c r="B382" s="1" t="s">
        <v>966</v>
      </c>
      <c r="C382" s="1" t="s">
        <v>967</v>
      </c>
      <c r="D382" s="1" t="s">
        <v>968</v>
      </c>
      <c r="E382" s="1">
        <v>5000</v>
      </c>
      <c r="F382" s="1">
        <v>0</v>
      </c>
      <c r="G382" s="1">
        <v>5357888</v>
      </c>
      <c r="H382" s="1">
        <v>0</v>
      </c>
      <c r="I382" s="1">
        <v>-142733</v>
      </c>
      <c r="J382" s="1">
        <v>0</v>
      </c>
      <c r="K382" s="1">
        <v>0</v>
      </c>
      <c r="L382" s="1">
        <v>0</v>
      </c>
      <c r="M382" s="1">
        <v>0</v>
      </c>
    </row>
    <row r="383" spans="1:13" ht="21" x14ac:dyDescent="0.25">
      <c r="A383" s="5">
        <v>14</v>
      </c>
      <c r="B383" s="1" t="s">
        <v>969</v>
      </c>
      <c r="C383" s="1" t="s">
        <v>970</v>
      </c>
      <c r="D383" s="1" t="s">
        <v>971</v>
      </c>
      <c r="E383" s="1">
        <v>5000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</row>
    <row r="384" spans="1:13" ht="21" x14ac:dyDescent="0.25">
      <c r="A384" s="5">
        <v>15</v>
      </c>
      <c r="B384" s="1" t="s">
        <v>972</v>
      </c>
      <c r="C384" s="1" t="s">
        <v>952</v>
      </c>
      <c r="D384" s="1" t="s">
        <v>973</v>
      </c>
      <c r="E384" s="1">
        <v>6000</v>
      </c>
      <c r="F384" s="1">
        <v>-173721</v>
      </c>
      <c r="G384" s="1">
        <v>1133779</v>
      </c>
      <c r="H384" s="1">
        <v>0</v>
      </c>
      <c r="I384" s="1">
        <v>-31110</v>
      </c>
      <c r="J384" s="1">
        <v>0</v>
      </c>
      <c r="K384" s="1">
        <v>0</v>
      </c>
      <c r="L384" s="1">
        <v>0</v>
      </c>
      <c r="M384" s="1">
        <v>0</v>
      </c>
    </row>
    <row r="385" spans="1:13" ht="21" x14ac:dyDescent="0.25">
      <c r="A385" s="5">
        <v>16</v>
      </c>
      <c r="B385" s="1" t="s">
        <v>974</v>
      </c>
      <c r="C385" s="1" t="s">
        <v>975</v>
      </c>
      <c r="D385" s="1" t="s">
        <v>976</v>
      </c>
      <c r="E385" s="1">
        <v>1500</v>
      </c>
      <c r="F385" s="1">
        <v>0</v>
      </c>
      <c r="G385" s="1">
        <v>0</v>
      </c>
      <c r="H385" s="1">
        <v>4000</v>
      </c>
      <c r="I385" s="1">
        <v>-13976</v>
      </c>
      <c r="J385" s="1">
        <v>0</v>
      </c>
      <c r="K385" s="1">
        <v>0</v>
      </c>
      <c r="L385" s="1">
        <v>0</v>
      </c>
      <c r="M385" s="1">
        <v>0</v>
      </c>
    </row>
    <row r="386" spans="1:13" ht="21" x14ac:dyDescent="0.25">
      <c r="A386" s="5">
        <v>17</v>
      </c>
      <c r="B386" s="1" t="s">
        <v>977</v>
      </c>
      <c r="C386" s="1" t="s">
        <v>978</v>
      </c>
      <c r="D386" s="1" t="s">
        <v>979</v>
      </c>
      <c r="E386" s="1">
        <v>5000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</row>
    <row r="387" spans="1:13" ht="21" x14ac:dyDescent="0.25">
      <c r="A387" s="5">
        <v>18</v>
      </c>
      <c r="B387" s="1" t="s">
        <v>980</v>
      </c>
      <c r="C387" s="1" t="s">
        <v>981</v>
      </c>
      <c r="D387" s="1" t="s">
        <v>982</v>
      </c>
      <c r="E387" s="1">
        <v>3000</v>
      </c>
      <c r="F387" s="1">
        <v>96300</v>
      </c>
      <c r="G387" s="1">
        <v>0</v>
      </c>
      <c r="H387" s="1">
        <v>0</v>
      </c>
      <c r="I387" s="1">
        <v>-17300</v>
      </c>
      <c r="J387" s="1">
        <v>150</v>
      </c>
      <c r="K387" s="1">
        <v>0</v>
      </c>
      <c r="L387" s="1">
        <v>4000</v>
      </c>
      <c r="M387" s="1">
        <v>0</v>
      </c>
    </row>
    <row r="388" spans="1:13" ht="21" x14ac:dyDescent="0.25">
      <c r="A388" s="5">
        <v>19</v>
      </c>
      <c r="B388" s="1" t="s">
        <v>983</v>
      </c>
      <c r="C388" s="1" t="s">
        <v>984</v>
      </c>
      <c r="D388" s="1" t="s">
        <v>985</v>
      </c>
      <c r="E388" s="1">
        <v>10000</v>
      </c>
      <c r="F388" s="1">
        <v>24394</v>
      </c>
      <c r="G388" s="1">
        <v>323865</v>
      </c>
      <c r="H388" s="1">
        <v>324639</v>
      </c>
      <c r="I388" s="1">
        <v>-774</v>
      </c>
      <c r="J388" s="1">
        <v>5470</v>
      </c>
      <c r="K388" s="1">
        <v>0</v>
      </c>
      <c r="L388" s="1">
        <v>5470</v>
      </c>
      <c r="M388" s="1">
        <v>0</v>
      </c>
    </row>
    <row r="389" spans="1:13" ht="21" x14ac:dyDescent="0.25">
      <c r="A389" s="5">
        <v>20</v>
      </c>
      <c r="B389" s="1" t="s">
        <v>986</v>
      </c>
      <c r="C389" s="1" t="s">
        <v>987</v>
      </c>
      <c r="D389" s="1" t="s">
        <v>988</v>
      </c>
      <c r="E389" s="1">
        <v>5400</v>
      </c>
      <c r="F389" s="1">
        <v>54700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</row>
    <row r="390" spans="1:13" ht="21" x14ac:dyDescent="0.25">
      <c r="A390" s="5">
        <v>21</v>
      </c>
      <c r="B390" s="1" t="s">
        <v>989</v>
      </c>
      <c r="C390" s="1" t="s">
        <v>990</v>
      </c>
      <c r="D390" s="1" t="s">
        <v>991</v>
      </c>
      <c r="E390" s="1">
        <v>5000</v>
      </c>
      <c r="F390" s="1">
        <v>0</v>
      </c>
      <c r="G390" s="1">
        <v>0</v>
      </c>
      <c r="H390" s="1">
        <v>0</v>
      </c>
      <c r="I390" s="1">
        <v>-85300</v>
      </c>
      <c r="J390" s="1">
        <v>0</v>
      </c>
      <c r="K390" s="1">
        <v>0</v>
      </c>
      <c r="L390" s="1">
        <v>0</v>
      </c>
      <c r="M390" s="1">
        <v>0</v>
      </c>
    </row>
    <row r="391" spans="1:13" ht="21" x14ac:dyDescent="0.25">
      <c r="A391" s="5">
        <v>22</v>
      </c>
      <c r="B391" s="1" t="s">
        <v>992</v>
      </c>
      <c r="C391" s="1" t="s">
        <v>993</v>
      </c>
      <c r="D391" s="1" t="s">
        <v>994</v>
      </c>
      <c r="E391" s="1">
        <v>2000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</row>
    <row r="392" spans="1:13" ht="21" x14ac:dyDescent="0.25">
      <c r="A392" s="5">
        <v>23</v>
      </c>
      <c r="B392" s="1" t="s">
        <v>995</v>
      </c>
      <c r="C392" s="1" t="s">
        <v>996</v>
      </c>
      <c r="D392" s="1" t="s">
        <v>997</v>
      </c>
      <c r="E392" s="1">
        <v>60000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</row>
    <row r="393" spans="1:13" ht="21" x14ac:dyDescent="0.25">
      <c r="A393" s="5">
        <v>24</v>
      </c>
      <c r="B393" s="1" t="s">
        <v>998</v>
      </c>
      <c r="C393" s="1" t="s">
        <v>999</v>
      </c>
      <c r="D393" s="1" t="s">
        <v>1000</v>
      </c>
      <c r="E393" s="1">
        <v>10000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</row>
    <row r="394" spans="1:13" ht="21" x14ac:dyDescent="0.25">
      <c r="A394" s="5">
        <v>25</v>
      </c>
      <c r="B394" s="1" t="s">
        <v>1001</v>
      </c>
      <c r="C394" s="1" t="s">
        <v>1002</v>
      </c>
      <c r="D394" s="1" t="s">
        <v>1003</v>
      </c>
      <c r="E394" s="1">
        <v>5000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</row>
    <row r="395" spans="1:13" ht="21" x14ac:dyDescent="0.25">
      <c r="A395" s="5">
        <v>26</v>
      </c>
      <c r="B395" s="1" t="s">
        <v>1004</v>
      </c>
      <c r="C395" s="1" t="s">
        <v>1005</v>
      </c>
      <c r="D395" s="1" t="s">
        <v>1006</v>
      </c>
      <c r="E395" s="1">
        <v>5000</v>
      </c>
      <c r="F395" s="1">
        <v>0</v>
      </c>
      <c r="G395" s="1">
        <v>14984890</v>
      </c>
      <c r="H395" s="1">
        <v>0</v>
      </c>
      <c r="I395" s="1">
        <v>-702322</v>
      </c>
      <c r="J395" s="1">
        <v>52278</v>
      </c>
      <c r="K395" s="1">
        <v>0</v>
      </c>
      <c r="L395" s="1">
        <v>5272</v>
      </c>
      <c r="M395" s="1">
        <v>0</v>
      </c>
    </row>
    <row r="396" spans="1:13" ht="21" x14ac:dyDescent="0.25">
      <c r="A396" s="5">
        <v>27</v>
      </c>
      <c r="B396" s="1" t="s">
        <v>1007</v>
      </c>
      <c r="C396" s="1" t="s">
        <v>1008</v>
      </c>
      <c r="D396" s="1" t="s">
        <v>1009</v>
      </c>
      <c r="E396" s="1">
        <v>10000</v>
      </c>
      <c r="F396" s="1">
        <v>-14379</v>
      </c>
      <c r="G396" s="1">
        <v>31618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</row>
    <row r="397" spans="1:13" x14ac:dyDescent="0.25">
      <c r="A397" s="3"/>
      <c r="B397" s="3" t="s">
        <v>90</v>
      </c>
      <c r="C397" s="3"/>
      <c r="D397" s="3"/>
      <c r="E397" s="3">
        <f t="shared" ref="E397:M397" si="21">SUMIF(E370:E396,"&gt;0")</f>
        <v>80487978</v>
      </c>
      <c r="F397" s="3">
        <f t="shared" si="21"/>
        <v>82383417</v>
      </c>
      <c r="G397" s="3">
        <f t="shared" si="21"/>
        <v>451835759</v>
      </c>
      <c r="H397" s="3">
        <f t="shared" si="21"/>
        <v>44378660</v>
      </c>
      <c r="I397" s="3">
        <f t="shared" si="21"/>
        <v>4629495</v>
      </c>
      <c r="J397" s="3">
        <f t="shared" si="21"/>
        <v>98524.3</v>
      </c>
      <c r="K397" s="3">
        <f t="shared" si="21"/>
        <v>37340.800000000003</v>
      </c>
      <c r="L397" s="3">
        <f t="shared" si="21"/>
        <v>105375</v>
      </c>
      <c r="M397" s="3">
        <f t="shared" si="21"/>
        <v>0</v>
      </c>
    </row>
    <row r="399" spans="1:13" x14ac:dyDescent="0.25">
      <c r="A399" s="2"/>
      <c r="B399" s="6" t="s">
        <v>1010</v>
      </c>
      <c r="C399" s="6"/>
      <c r="D399" s="6"/>
      <c r="E399" s="6"/>
      <c r="F399" s="2"/>
      <c r="G399" s="2"/>
      <c r="H399" s="2"/>
      <c r="I399" s="2"/>
      <c r="J399" s="2"/>
      <c r="K399" s="2"/>
      <c r="L399" s="2"/>
      <c r="M399" s="2"/>
    </row>
    <row r="400" spans="1:13" ht="21" x14ac:dyDescent="0.25">
      <c r="A400" s="5">
        <v>1</v>
      </c>
      <c r="B400" s="1" t="s">
        <v>1011</v>
      </c>
      <c r="C400" s="1" t="s">
        <v>1012</v>
      </c>
      <c r="D400" s="1" t="s">
        <v>1013</v>
      </c>
      <c r="E400" s="1">
        <v>5500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</row>
    <row r="401" spans="1:13" ht="21" x14ac:dyDescent="0.25">
      <c r="A401" s="5">
        <v>2</v>
      </c>
      <c r="B401" s="1" t="s">
        <v>1014</v>
      </c>
      <c r="C401" s="1" t="s">
        <v>1015</v>
      </c>
      <c r="D401" s="1" t="s">
        <v>1016</v>
      </c>
      <c r="E401" s="1">
        <v>5400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515</v>
      </c>
      <c r="M401" s="1">
        <v>0</v>
      </c>
    </row>
    <row r="402" spans="1:13" ht="21" x14ac:dyDescent="0.25">
      <c r="A402" s="5">
        <v>3</v>
      </c>
      <c r="B402" s="1" t="s">
        <v>1017</v>
      </c>
      <c r="C402" s="1" t="s">
        <v>1018</v>
      </c>
      <c r="D402" s="1" t="s">
        <v>1019</v>
      </c>
      <c r="E402" s="1">
        <v>0</v>
      </c>
      <c r="F402" s="1">
        <v>84286</v>
      </c>
      <c r="G402" s="1">
        <v>67676</v>
      </c>
      <c r="H402" s="1">
        <v>0</v>
      </c>
      <c r="I402" s="1">
        <v>2870</v>
      </c>
      <c r="J402" s="1">
        <v>0</v>
      </c>
      <c r="K402" s="1">
        <v>0</v>
      </c>
      <c r="L402" s="1">
        <v>0</v>
      </c>
      <c r="M402" s="1">
        <v>0</v>
      </c>
    </row>
    <row r="403" spans="1:13" ht="21" x14ac:dyDescent="0.25">
      <c r="A403" s="5">
        <v>4</v>
      </c>
      <c r="B403" s="1" t="s">
        <v>1020</v>
      </c>
      <c r="C403" s="1" t="s">
        <v>1021</v>
      </c>
      <c r="D403" s="1" t="s">
        <v>1022</v>
      </c>
      <c r="E403" s="1">
        <v>5400</v>
      </c>
      <c r="F403" s="1">
        <v>5400</v>
      </c>
      <c r="G403" s="1">
        <v>0</v>
      </c>
      <c r="H403" s="1">
        <v>0</v>
      </c>
      <c r="I403" s="1">
        <v>800</v>
      </c>
      <c r="J403" s="1">
        <v>0</v>
      </c>
      <c r="K403" s="1">
        <v>8</v>
      </c>
      <c r="L403" s="1">
        <v>0</v>
      </c>
      <c r="M403" s="1">
        <v>0</v>
      </c>
    </row>
    <row r="404" spans="1:13" ht="21" x14ac:dyDescent="0.25">
      <c r="A404" s="5">
        <v>5</v>
      </c>
      <c r="B404" s="1" t="s">
        <v>1023</v>
      </c>
      <c r="C404" s="1" t="s">
        <v>1024</v>
      </c>
      <c r="D404" s="1" t="s">
        <v>1025</v>
      </c>
      <c r="E404" s="1">
        <v>2000</v>
      </c>
      <c r="F404" s="1">
        <v>0</v>
      </c>
      <c r="G404" s="1">
        <v>3299084</v>
      </c>
      <c r="H404" s="1">
        <v>9854</v>
      </c>
      <c r="I404" s="1">
        <v>-683534</v>
      </c>
      <c r="J404" s="1">
        <v>0</v>
      </c>
      <c r="K404" s="1">
        <v>0</v>
      </c>
      <c r="L404" s="1">
        <v>3814</v>
      </c>
      <c r="M404" s="1">
        <v>0</v>
      </c>
    </row>
    <row r="405" spans="1:13" ht="21" x14ac:dyDescent="0.25">
      <c r="A405" s="5">
        <v>6</v>
      </c>
      <c r="B405" s="1" t="s">
        <v>1026</v>
      </c>
      <c r="C405" s="1" t="s">
        <v>1027</v>
      </c>
      <c r="D405" s="1" t="s">
        <v>1028</v>
      </c>
      <c r="E405" s="1">
        <v>5200</v>
      </c>
      <c r="F405" s="1">
        <v>146719800</v>
      </c>
      <c r="G405" s="1">
        <v>141917400</v>
      </c>
      <c r="H405" s="1">
        <v>0</v>
      </c>
      <c r="I405" s="1">
        <v>148400</v>
      </c>
      <c r="J405" s="1">
        <v>272.2</v>
      </c>
      <c r="K405" s="1">
        <v>0</v>
      </c>
      <c r="L405" s="1">
        <v>0</v>
      </c>
      <c r="M405" s="1">
        <v>0</v>
      </c>
    </row>
    <row r="406" spans="1:13" ht="21" x14ac:dyDescent="0.25">
      <c r="A406" s="5">
        <v>7</v>
      </c>
      <c r="B406" s="1" t="s">
        <v>1029</v>
      </c>
      <c r="C406" s="1" t="s">
        <v>1030</v>
      </c>
      <c r="D406" s="1" t="s">
        <v>1031</v>
      </c>
      <c r="E406" s="1">
        <v>6000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</row>
    <row r="407" spans="1:13" ht="21" x14ac:dyDescent="0.25">
      <c r="A407" s="5">
        <v>8</v>
      </c>
      <c r="B407" s="1" t="s">
        <v>1032</v>
      </c>
      <c r="C407" s="1" t="s">
        <v>1033</v>
      </c>
      <c r="D407" s="1" t="s">
        <v>1034</v>
      </c>
      <c r="E407" s="1">
        <v>5400</v>
      </c>
      <c r="F407" s="1">
        <v>0</v>
      </c>
      <c r="G407" s="1">
        <v>1036600</v>
      </c>
      <c r="H407" s="1">
        <v>1043800</v>
      </c>
      <c r="I407" s="1">
        <v>2700</v>
      </c>
      <c r="J407" s="1">
        <v>0</v>
      </c>
      <c r="K407" s="1">
        <v>0</v>
      </c>
      <c r="L407" s="1">
        <v>10600</v>
      </c>
      <c r="M407" s="1">
        <v>0</v>
      </c>
    </row>
    <row r="408" spans="1:13" ht="21" x14ac:dyDescent="0.25">
      <c r="A408" s="5">
        <v>9</v>
      </c>
      <c r="B408" s="1" t="s">
        <v>1035</v>
      </c>
      <c r="C408" s="1" t="s">
        <v>1036</v>
      </c>
      <c r="D408" s="1" t="s">
        <v>1037</v>
      </c>
      <c r="E408" s="1">
        <v>7000</v>
      </c>
      <c r="F408" s="1">
        <v>0</v>
      </c>
      <c r="G408" s="1">
        <v>337600</v>
      </c>
      <c r="H408" s="1">
        <v>0</v>
      </c>
      <c r="I408" s="1">
        <v>-86100</v>
      </c>
      <c r="J408" s="1">
        <v>147.69999999999999</v>
      </c>
      <c r="K408" s="1">
        <v>108.5</v>
      </c>
      <c r="L408" s="1">
        <v>1894</v>
      </c>
      <c r="M408" s="1">
        <v>0</v>
      </c>
    </row>
    <row r="409" spans="1:13" ht="21" x14ac:dyDescent="0.25">
      <c r="A409" s="5">
        <v>10</v>
      </c>
      <c r="B409" s="1" t="s">
        <v>1038</v>
      </c>
      <c r="C409" s="1" t="s">
        <v>1039</v>
      </c>
      <c r="D409" s="1" t="s">
        <v>1040</v>
      </c>
      <c r="E409" s="1">
        <v>5400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</row>
    <row r="410" spans="1:13" ht="21" x14ac:dyDescent="0.25">
      <c r="A410" s="5">
        <v>11</v>
      </c>
      <c r="B410" s="1" t="s">
        <v>1041</v>
      </c>
      <c r="C410" s="1" t="s">
        <v>1042</v>
      </c>
      <c r="D410" s="1" t="s">
        <v>1043</v>
      </c>
      <c r="E410" s="1">
        <v>7000</v>
      </c>
      <c r="F410" s="1">
        <v>-212400</v>
      </c>
      <c r="G410" s="1">
        <v>2092600</v>
      </c>
      <c r="H410" s="1">
        <v>2092600</v>
      </c>
      <c r="I410" s="1">
        <v>-25600</v>
      </c>
      <c r="J410" s="1">
        <v>6511</v>
      </c>
      <c r="K410" s="1">
        <v>6511</v>
      </c>
      <c r="L410" s="1">
        <v>6511</v>
      </c>
      <c r="M410" s="1">
        <v>0</v>
      </c>
    </row>
    <row r="411" spans="1:13" ht="21" x14ac:dyDescent="0.25">
      <c r="A411" s="5">
        <v>12</v>
      </c>
      <c r="B411" s="1" t="s">
        <v>1044</v>
      </c>
      <c r="C411" s="1" t="s">
        <v>1045</v>
      </c>
      <c r="D411" s="1" t="s">
        <v>1046</v>
      </c>
      <c r="E411" s="1">
        <v>1375454</v>
      </c>
      <c r="F411" s="1">
        <v>1555287</v>
      </c>
      <c r="G411" s="1">
        <v>1565749</v>
      </c>
      <c r="H411" s="1">
        <v>0</v>
      </c>
      <c r="I411" s="1">
        <v>-327</v>
      </c>
      <c r="J411" s="1">
        <v>0</v>
      </c>
      <c r="K411" s="1">
        <v>0</v>
      </c>
      <c r="L411" s="1">
        <v>0</v>
      </c>
      <c r="M411" s="1">
        <v>0</v>
      </c>
    </row>
    <row r="412" spans="1:13" ht="21" x14ac:dyDescent="0.25">
      <c r="A412" s="5">
        <v>13</v>
      </c>
      <c r="B412" s="1" t="s">
        <v>1047</v>
      </c>
      <c r="C412" s="1" t="s">
        <v>1048</v>
      </c>
      <c r="D412" s="1" t="s">
        <v>1049</v>
      </c>
      <c r="E412" s="1">
        <v>200000</v>
      </c>
      <c r="F412" s="1">
        <v>245000</v>
      </c>
      <c r="G412" s="1">
        <v>564100</v>
      </c>
      <c r="H412" s="1">
        <v>0</v>
      </c>
      <c r="I412" s="1">
        <v>22500</v>
      </c>
      <c r="J412" s="1">
        <v>58</v>
      </c>
      <c r="K412" s="1">
        <v>0</v>
      </c>
      <c r="L412" s="1">
        <v>6520</v>
      </c>
      <c r="M412" s="1">
        <v>0</v>
      </c>
    </row>
    <row r="413" spans="1:13" ht="21" x14ac:dyDescent="0.25">
      <c r="A413" s="5">
        <v>14</v>
      </c>
      <c r="B413" s="1" t="s">
        <v>1050</v>
      </c>
      <c r="C413" s="1" t="s">
        <v>1051</v>
      </c>
      <c r="D413" s="1" t="s">
        <v>1052</v>
      </c>
      <c r="E413" s="1">
        <v>5000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</row>
    <row r="414" spans="1:13" ht="21" x14ac:dyDescent="0.25">
      <c r="A414" s="5">
        <v>15</v>
      </c>
      <c r="B414" s="1" t="s">
        <v>1053</v>
      </c>
      <c r="C414" s="1" t="s">
        <v>1054</v>
      </c>
      <c r="D414" s="1" t="s">
        <v>1055</v>
      </c>
      <c r="E414" s="1">
        <v>3000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</row>
    <row r="415" spans="1:13" ht="21" x14ac:dyDescent="0.25">
      <c r="A415" s="5">
        <v>16</v>
      </c>
      <c r="B415" s="1" t="s">
        <v>1056</v>
      </c>
      <c r="C415" s="1" t="s">
        <v>1057</v>
      </c>
      <c r="D415" s="1" t="s">
        <v>1058</v>
      </c>
      <c r="E415" s="1">
        <v>5000</v>
      </c>
      <c r="F415" s="1">
        <v>0</v>
      </c>
      <c r="G415" s="1">
        <v>2160000</v>
      </c>
      <c r="H415" s="1">
        <v>0</v>
      </c>
      <c r="I415" s="1">
        <v>2608</v>
      </c>
      <c r="J415" s="1">
        <v>24</v>
      </c>
      <c r="K415" s="1">
        <v>12</v>
      </c>
      <c r="L415" s="1">
        <v>721</v>
      </c>
      <c r="M415" s="1">
        <v>0</v>
      </c>
    </row>
    <row r="416" spans="1:13" ht="21" x14ac:dyDescent="0.25">
      <c r="A416" s="5">
        <v>17</v>
      </c>
      <c r="B416" s="1" t="s">
        <v>1059</v>
      </c>
      <c r="C416" s="1" t="s">
        <v>1060</v>
      </c>
      <c r="D416" s="1" t="s">
        <v>1061</v>
      </c>
      <c r="E416" s="1">
        <v>5000</v>
      </c>
      <c r="F416" s="1">
        <v>0</v>
      </c>
      <c r="G416" s="1">
        <v>597300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</row>
    <row r="417" spans="1:13" ht="21" x14ac:dyDescent="0.25">
      <c r="A417" s="5">
        <v>18</v>
      </c>
      <c r="B417" s="1" t="s">
        <v>1062</v>
      </c>
      <c r="C417" s="1" t="s">
        <v>1063</v>
      </c>
      <c r="D417" s="1" t="s">
        <v>1064</v>
      </c>
      <c r="E417" s="1">
        <v>1000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</row>
    <row r="418" spans="1:13" ht="21" x14ac:dyDescent="0.25">
      <c r="A418" s="5">
        <v>19</v>
      </c>
      <c r="B418" s="1" t="s">
        <v>1065</v>
      </c>
      <c r="C418" s="1" t="s">
        <v>1066</v>
      </c>
      <c r="D418" s="1" t="s">
        <v>1067</v>
      </c>
      <c r="E418" s="1">
        <v>4628000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</row>
    <row r="419" spans="1:13" ht="21" x14ac:dyDescent="0.25">
      <c r="A419" s="5">
        <v>20</v>
      </c>
      <c r="B419" s="1" t="s">
        <v>1068</v>
      </c>
      <c r="C419" s="1" t="s">
        <v>1069</v>
      </c>
      <c r="D419" s="1" t="s">
        <v>1070</v>
      </c>
      <c r="E419" s="1">
        <v>25000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</row>
    <row r="420" spans="1:13" x14ac:dyDescent="0.25">
      <c r="A420" s="3"/>
      <c r="B420" s="3" t="s">
        <v>90</v>
      </c>
      <c r="C420" s="3"/>
      <c r="D420" s="3"/>
      <c r="E420" s="3">
        <f t="shared" ref="E420:M420" si="22">SUMIF(E400:E419,"&gt;0")</f>
        <v>6301754</v>
      </c>
      <c r="F420" s="3">
        <f t="shared" si="22"/>
        <v>148609773</v>
      </c>
      <c r="G420" s="3">
        <f t="shared" si="22"/>
        <v>153638109</v>
      </c>
      <c r="H420" s="3">
        <f t="shared" si="22"/>
        <v>3146254</v>
      </c>
      <c r="I420" s="3">
        <f t="shared" si="22"/>
        <v>179878</v>
      </c>
      <c r="J420" s="3">
        <f t="shared" si="22"/>
        <v>7012.9</v>
      </c>
      <c r="K420" s="3">
        <f t="shared" si="22"/>
        <v>6639.5</v>
      </c>
      <c r="L420" s="3">
        <f t="shared" si="22"/>
        <v>30575</v>
      </c>
      <c r="M420" s="3">
        <f t="shared" si="22"/>
        <v>0</v>
      </c>
    </row>
    <row r="422" spans="1:13" x14ac:dyDescent="0.25">
      <c r="A422" s="2"/>
      <c r="B422" s="6" t="s">
        <v>1071</v>
      </c>
      <c r="C422" s="6"/>
      <c r="D422" s="6"/>
      <c r="E422" s="6"/>
      <c r="F422" s="2"/>
      <c r="G422" s="2"/>
      <c r="H422" s="2"/>
      <c r="I422" s="2"/>
      <c r="J422" s="2"/>
      <c r="K422" s="2"/>
      <c r="L422" s="2"/>
      <c r="M422" s="2"/>
    </row>
    <row r="423" spans="1:13" ht="21" x14ac:dyDescent="0.25">
      <c r="A423" s="5">
        <v>1</v>
      </c>
      <c r="B423" s="1" t="s">
        <v>1072</v>
      </c>
      <c r="C423" s="1" t="s">
        <v>1073</v>
      </c>
      <c r="D423" s="1" t="s">
        <v>1074</v>
      </c>
      <c r="E423" s="1">
        <v>294886</v>
      </c>
      <c r="F423" s="1">
        <v>444907</v>
      </c>
      <c r="G423" s="1">
        <v>85504</v>
      </c>
      <c r="H423" s="1">
        <v>0</v>
      </c>
      <c r="I423" s="1">
        <v>-800</v>
      </c>
      <c r="J423" s="1">
        <v>181.6</v>
      </c>
      <c r="K423" s="1">
        <v>0</v>
      </c>
      <c r="L423" s="1">
        <v>0</v>
      </c>
      <c r="M423" s="1">
        <v>0</v>
      </c>
    </row>
    <row r="424" spans="1:13" ht="21" x14ac:dyDescent="0.25">
      <c r="A424" s="5">
        <v>2</v>
      </c>
      <c r="B424" s="1" t="s">
        <v>1075</v>
      </c>
      <c r="C424" s="1" t="s">
        <v>1076</v>
      </c>
      <c r="D424" s="1" t="s">
        <v>1077</v>
      </c>
      <c r="E424" s="1">
        <v>5400</v>
      </c>
      <c r="F424" s="1">
        <v>0</v>
      </c>
      <c r="G424" s="1">
        <v>157500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</row>
    <row r="425" spans="1:13" ht="21" x14ac:dyDescent="0.25">
      <c r="A425" s="5">
        <v>3</v>
      </c>
      <c r="B425" s="1" t="s">
        <v>1078</v>
      </c>
      <c r="C425" s="1" t="s">
        <v>1079</v>
      </c>
      <c r="D425" s="1" t="s">
        <v>1080</v>
      </c>
      <c r="E425" s="1">
        <v>5400</v>
      </c>
      <c r="F425" s="1">
        <v>0</v>
      </c>
      <c r="G425" s="1">
        <v>10400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</row>
    <row r="426" spans="1:13" ht="21" x14ac:dyDescent="0.25">
      <c r="A426" s="5">
        <v>4</v>
      </c>
      <c r="B426" s="1" t="s">
        <v>1081</v>
      </c>
      <c r="C426" s="1" t="s">
        <v>1082</v>
      </c>
      <c r="D426" s="1" t="s">
        <v>1083</v>
      </c>
      <c r="E426" s="1">
        <v>45548</v>
      </c>
      <c r="F426" s="1">
        <v>78724</v>
      </c>
      <c r="G426" s="1">
        <v>84727</v>
      </c>
      <c r="H426" s="1">
        <v>0</v>
      </c>
      <c r="I426" s="1">
        <v>10248</v>
      </c>
      <c r="J426" s="1">
        <v>0</v>
      </c>
      <c r="K426" s="1">
        <v>0</v>
      </c>
      <c r="L426" s="1">
        <v>0</v>
      </c>
      <c r="M426" s="1">
        <v>0</v>
      </c>
    </row>
    <row r="427" spans="1:13" ht="21" x14ac:dyDescent="0.25">
      <c r="A427" s="5">
        <v>5</v>
      </c>
      <c r="B427" s="1" t="s">
        <v>1084</v>
      </c>
      <c r="C427" s="1" t="s">
        <v>1085</v>
      </c>
      <c r="D427" s="1" t="s">
        <v>1086</v>
      </c>
      <c r="E427" s="1">
        <v>5400</v>
      </c>
      <c r="F427" s="1">
        <v>18096</v>
      </c>
      <c r="G427" s="1">
        <v>1005070</v>
      </c>
      <c r="H427" s="1">
        <v>0</v>
      </c>
      <c r="I427" s="1">
        <v>1574</v>
      </c>
      <c r="J427" s="1">
        <v>314.8</v>
      </c>
      <c r="K427" s="1">
        <v>0</v>
      </c>
      <c r="L427" s="1">
        <v>2607</v>
      </c>
      <c r="M427" s="1">
        <v>0</v>
      </c>
    </row>
    <row r="428" spans="1:13" ht="21" x14ac:dyDescent="0.25">
      <c r="A428" s="5">
        <v>6</v>
      </c>
      <c r="B428" s="1" t="s">
        <v>1087</v>
      </c>
      <c r="C428" s="1" t="s">
        <v>1088</v>
      </c>
      <c r="D428" s="1" t="s">
        <v>1089</v>
      </c>
      <c r="E428" s="1">
        <v>444163</v>
      </c>
      <c r="F428" s="1">
        <v>449365</v>
      </c>
      <c r="G428" s="1">
        <v>996214</v>
      </c>
      <c r="H428" s="1">
        <v>0</v>
      </c>
      <c r="I428" s="1">
        <v>119</v>
      </c>
      <c r="J428" s="1">
        <v>0</v>
      </c>
      <c r="K428" s="1">
        <v>0</v>
      </c>
      <c r="L428" s="1">
        <v>0</v>
      </c>
      <c r="M428" s="1">
        <v>0</v>
      </c>
    </row>
    <row r="429" spans="1:13" ht="21" x14ac:dyDescent="0.25">
      <c r="A429" s="5">
        <v>7</v>
      </c>
      <c r="B429" s="1" t="s">
        <v>1090</v>
      </c>
      <c r="C429" s="1" t="s">
        <v>1091</v>
      </c>
      <c r="D429" s="1" t="s">
        <v>1092</v>
      </c>
      <c r="E429" s="1">
        <v>5400</v>
      </c>
      <c r="F429" s="1">
        <v>2784200</v>
      </c>
      <c r="G429" s="1">
        <v>1364900</v>
      </c>
      <c r="H429" s="1">
        <v>0</v>
      </c>
      <c r="I429" s="1">
        <v>-138800</v>
      </c>
      <c r="J429" s="1">
        <v>12.3</v>
      </c>
      <c r="K429" s="1">
        <v>0</v>
      </c>
      <c r="L429" s="1">
        <v>1250</v>
      </c>
      <c r="M429" s="1">
        <v>0</v>
      </c>
    </row>
    <row r="430" spans="1:13" ht="21" x14ac:dyDescent="0.25">
      <c r="A430" s="5">
        <v>8</v>
      </c>
      <c r="B430" s="1" t="s">
        <v>1093</v>
      </c>
      <c r="C430" s="1" t="s">
        <v>1094</v>
      </c>
      <c r="D430" s="1" t="s">
        <v>1095</v>
      </c>
      <c r="E430" s="1">
        <v>1500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</row>
    <row r="431" spans="1:13" ht="21" x14ac:dyDescent="0.25">
      <c r="A431" s="5">
        <v>9</v>
      </c>
      <c r="B431" s="1" t="s">
        <v>1096</v>
      </c>
      <c r="C431" s="1" t="s">
        <v>1097</v>
      </c>
      <c r="D431" s="1" t="s">
        <v>1098</v>
      </c>
      <c r="E431" s="1">
        <v>1059900</v>
      </c>
      <c r="F431" s="1">
        <v>1120600</v>
      </c>
      <c r="G431" s="1">
        <v>1105200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</row>
    <row r="432" spans="1:13" ht="21" x14ac:dyDescent="0.25">
      <c r="A432" s="5">
        <v>10</v>
      </c>
      <c r="B432" s="1" t="s">
        <v>1099</v>
      </c>
      <c r="C432" s="1" t="s">
        <v>1100</v>
      </c>
      <c r="D432" s="1" t="s">
        <v>1101</v>
      </c>
      <c r="E432" s="1">
        <v>5400</v>
      </c>
      <c r="F432" s="1">
        <v>890689</v>
      </c>
      <c r="G432" s="1">
        <v>5574852</v>
      </c>
      <c r="H432" s="1">
        <v>0</v>
      </c>
      <c r="I432" s="1">
        <v>98930</v>
      </c>
      <c r="J432" s="1">
        <v>0</v>
      </c>
      <c r="K432" s="1">
        <v>0</v>
      </c>
      <c r="L432" s="1">
        <v>5352</v>
      </c>
      <c r="M432" s="1">
        <v>0</v>
      </c>
    </row>
    <row r="433" spans="1:13" ht="21" x14ac:dyDescent="0.25">
      <c r="A433" s="5">
        <v>11</v>
      </c>
      <c r="B433" s="1" t="s">
        <v>1102</v>
      </c>
      <c r="C433" s="1" t="s">
        <v>1103</v>
      </c>
      <c r="D433" s="1" t="s">
        <v>1104</v>
      </c>
      <c r="E433" s="1">
        <v>5400</v>
      </c>
      <c r="F433" s="1">
        <v>866771</v>
      </c>
      <c r="G433" s="1">
        <v>3424622</v>
      </c>
      <c r="H433" s="1">
        <v>493</v>
      </c>
      <c r="I433" s="1">
        <v>-185487</v>
      </c>
      <c r="J433" s="1">
        <v>159</v>
      </c>
      <c r="K433" s="1">
        <v>0</v>
      </c>
      <c r="L433" s="1">
        <v>2977</v>
      </c>
      <c r="M433" s="1">
        <v>0</v>
      </c>
    </row>
    <row r="434" spans="1:13" ht="21" x14ac:dyDescent="0.25">
      <c r="A434" s="5">
        <v>12</v>
      </c>
      <c r="B434" s="1" t="s">
        <v>1105</v>
      </c>
      <c r="C434" s="1" t="s">
        <v>1106</v>
      </c>
      <c r="D434" s="1" t="s">
        <v>1107</v>
      </c>
      <c r="E434" s="1">
        <v>669400</v>
      </c>
      <c r="F434" s="1">
        <v>472983</v>
      </c>
      <c r="G434" s="1">
        <v>14004203</v>
      </c>
      <c r="H434" s="1">
        <v>0</v>
      </c>
      <c r="I434" s="1">
        <v>-18347</v>
      </c>
      <c r="J434" s="1">
        <v>0</v>
      </c>
      <c r="K434" s="1">
        <v>0</v>
      </c>
      <c r="L434" s="1">
        <v>3400</v>
      </c>
      <c r="M434" s="1">
        <v>0</v>
      </c>
    </row>
    <row r="435" spans="1:13" ht="21" x14ac:dyDescent="0.25">
      <c r="A435" s="5">
        <v>13</v>
      </c>
      <c r="B435" s="1" t="s">
        <v>1108</v>
      </c>
      <c r="C435" s="1" t="s">
        <v>1109</v>
      </c>
      <c r="D435" s="1" t="s">
        <v>1110</v>
      </c>
      <c r="E435" s="1">
        <v>5400</v>
      </c>
      <c r="F435" s="1">
        <v>1002798</v>
      </c>
      <c r="G435" s="1">
        <v>1817674</v>
      </c>
      <c r="H435" s="1">
        <v>0</v>
      </c>
      <c r="I435" s="1">
        <v>-194810</v>
      </c>
      <c r="J435" s="1">
        <v>26.8</v>
      </c>
      <c r="K435" s="1">
        <v>0</v>
      </c>
      <c r="L435" s="1">
        <v>1966</v>
      </c>
      <c r="M435" s="1">
        <v>0</v>
      </c>
    </row>
    <row r="436" spans="1:13" ht="21" x14ac:dyDescent="0.25">
      <c r="A436" s="5">
        <v>14</v>
      </c>
      <c r="B436" s="1" t="s">
        <v>1111</v>
      </c>
      <c r="C436" s="1" t="s">
        <v>1112</v>
      </c>
      <c r="D436" s="1" t="s">
        <v>1113</v>
      </c>
      <c r="E436" s="1">
        <v>5400</v>
      </c>
      <c r="F436" s="1">
        <v>-198580</v>
      </c>
      <c r="G436" s="1">
        <v>42993</v>
      </c>
      <c r="H436" s="1">
        <v>0</v>
      </c>
      <c r="I436" s="1">
        <v>-115430</v>
      </c>
      <c r="J436" s="1">
        <v>0</v>
      </c>
      <c r="K436" s="1">
        <v>6.8</v>
      </c>
      <c r="L436" s="1">
        <v>0</v>
      </c>
      <c r="M436" s="1">
        <v>0</v>
      </c>
    </row>
    <row r="437" spans="1:13" ht="21" x14ac:dyDescent="0.25">
      <c r="A437" s="5">
        <v>15</v>
      </c>
      <c r="B437" s="1" t="s">
        <v>1114</v>
      </c>
      <c r="C437" s="1" t="s">
        <v>1115</v>
      </c>
      <c r="D437" s="1" t="s">
        <v>1116</v>
      </c>
      <c r="E437" s="1">
        <v>460000</v>
      </c>
      <c r="F437" s="1">
        <v>1893730</v>
      </c>
      <c r="G437" s="1">
        <v>2087900</v>
      </c>
      <c r="H437" s="1">
        <v>0</v>
      </c>
      <c r="I437" s="1">
        <v>-9801</v>
      </c>
      <c r="J437" s="1">
        <v>733.5</v>
      </c>
      <c r="K437" s="1">
        <v>0</v>
      </c>
      <c r="L437" s="1">
        <v>857</v>
      </c>
      <c r="M437" s="1">
        <v>0</v>
      </c>
    </row>
    <row r="438" spans="1:13" ht="21" x14ac:dyDescent="0.25">
      <c r="A438" s="5">
        <v>16</v>
      </c>
      <c r="B438" s="1" t="s">
        <v>1117</v>
      </c>
      <c r="C438" s="1" t="s">
        <v>1118</v>
      </c>
      <c r="D438" s="1" t="s">
        <v>1119</v>
      </c>
      <c r="E438" s="1">
        <v>45000</v>
      </c>
      <c r="F438" s="1">
        <v>4400</v>
      </c>
      <c r="G438" s="1">
        <v>45000</v>
      </c>
      <c r="H438" s="1">
        <v>0</v>
      </c>
      <c r="I438" s="1">
        <v>-1085</v>
      </c>
      <c r="J438" s="1">
        <v>7</v>
      </c>
      <c r="K438" s="1">
        <v>0</v>
      </c>
      <c r="L438" s="1">
        <v>28</v>
      </c>
      <c r="M438" s="1">
        <v>0</v>
      </c>
    </row>
    <row r="439" spans="1:13" ht="21" x14ac:dyDescent="0.25">
      <c r="A439" s="5">
        <v>17</v>
      </c>
      <c r="B439" s="1" t="s">
        <v>1120</v>
      </c>
      <c r="C439" s="1" t="s">
        <v>1121</v>
      </c>
      <c r="D439" s="1" t="s">
        <v>1122</v>
      </c>
      <c r="E439" s="1">
        <v>2089724</v>
      </c>
      <c r="F439" s="1">
        <v>1755023</v>
      </c>
      <c r="G439" s="1">
        <v>1545152</v>
      </c>
      <c r="H439" s="1">
        <v>0</v>
      </c>
      <c r="I439" s="1">
        <v>-51818</v>
      </c>
      <c r="J439" s="1">
        <v>228.1</v>
      </c>
      <c r="K439" s="1">
        <v>0</v>
      </c>
      <c r="L439" s="1">
        <v>0</v>
      </c>
      <c r="M439" s="1">
        <v>0</v>
      </c>
    </row>
    <row r="440" spans="1:13" ht="21" x14ac:dyDescent="0.25">
      <c r="A440" s="5">
        <v>18</v>
      </c>
      <c r="B440" s="1" t="s">
        <v>1123</v>
      </c>
      <c r="C440" s="1" t="s">
        <v>1124</v>
      </c>
      <c r="D440" s="1" t="s">
        <v>1125</v>
      </c>
      <c r="E440" s="1">
        <v>5400</v>
      </c>
      <c r="F440" s="1">
        <v>427160</v>
      </c>
      <c r="G440" s="1">
        <v>1015914</v>
      </c>
      <c r="H440" s="1">
        <v>0</v>
      </c>
      <c r="I440" s="1">
        <v>667481</v>
      </c>
      <c r="J440" s="1">
        <v>0</v>
      </c>
      <c r="K440" s="1">
        <v>0</v>
      </c>
      <c r="L440" s="1">
        <v>0</v>
      </c>
      <c r="M440" s="1">
        <v>0</v>
      </c>
    </row>
    <row r="441" spans="1:13" ht="21" x14ac:dyDescent="0.25">
      <c r="A441" s="5">
        <v>19</v>
      </c>
      <c r="B441" s="1" t="s">
        <v>1126</v>
      </c>
      <c r="C441" s="1" t="s">
        <v>1127</v>
      </c>
      <c r="D441" s="1" t="s">
        <v>1128</v>
      </c>
      <c r="E441" s="1">
        <v>2703798</v>
      </c>
      <c r="F441" s="1">
        <v>18123843</v>
      </c>
      <c r="G441" s="1">
        <v>40688887</v>
      </c>
      <c r="H441" s="1">
        <v>0</v>
      </c>
      <c r="I441" s="1">
        <v>-772719</v>
      </c>
      <c r="J441" s="1">
        <v>0</v>
      </c>
      <c r="K441" s="1">
        <v>0</v>
      </c>
      <c r="L441" s="1">
        <v>22139</v>
      </c>
      <c r="M441" s="1">
        <v>0</v>
      </c>
    </row>
    <row r="442" spans="1:13" ht="21" x14ac:dyDescent="0.25">
      <c r="A442" s="5">
        <v>20</v>
      </c>
      <c r="B442" s="1" t="s">
        <v>1129</v>
      </c>
      <c r="C442" s="1" t="s">
        <v>1130</v>
      </c>
      <c r="D442" s="1" t="s">
        <v>1131</v>
      </c>
      <c r="E442" s="1">
        <v>929370</v>
      </c>
      <c r="F442" s="1">
        <v>649550</v>
      </c>
      <c r="G442" s="1">
        <v>395750</v>
      </c>
      <c r="H442" s="1">
        <v>0</v>
      </c>
      <c r="I442" s="1">
        <v>-16303</v>
      </c>
      <c r="J442" s="1">
        <v>64</v>
      </c>
      <c r="K442" s="1">
        <v>0</v>
      </c>
      <c r="L442" s="1">
        <v>3800</v>
      </c>
      <c r="M442" s="1">
        <v>0</v>
      </c>
    </row>
    <row r="443" spans="1:13" ht="21" x14ac:dyDescent="0.25">
      <c r="A443" s="5">
        <v>21</v>
      </c>
      <c r="B443" s="1" t="s">
        <v>1132</v>
      </c>
      <c r="C443" s="1" t="s">
        <v>1133</v>
      </c>
      <c r="D443" s="1" t="s">
        <v>1134</v>
      </c>
      <c r="E443" s="1">
        <v>5400</v>
      </c>
      <c r="F443" s="1">
        <v>-58974</v>
      </c>
      <c r="G443" s="1">
        <v>504629</v>
      </c>
      <c r="H443" s="1">
        <v>0</v>
      </c>
      <c r="I443" s="1">
        <v>-19301</v>
      </c>
      <c r="J443" s="1">
        <v>0</v>
      </c>
      <c r="K443" s="1">
        <v>0</v>
      </c>
      <c r="L443" s="1">
        <v>0</v>
      </c>
      <c r="M443" s="1">
        <v>0</v>
      </c>
    </row>
    <row r="444" spans="1:13" ht="21" x14ac:dyDescent="0.25">
      <c r="A444" s="5">
        <v>22</v>
      </c>
      <c r="B444" s="1" t="s">
        <v>1135</v>
      </c>
      <c r="C444" s="1" t="s">
        <v>1136</v>
      </c>
      <c r="D444" s="1" t="s">
        <v>1137</v>
      </c>
      <c r="E444" s="1">
        <v>5400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</row>
    <row r="445" spans="1:13" ht="21" x14ac:dyDescent="0.25">
      <c r="A445" s="5">
        <v>23</v>
      </c>
      <c r="B445" s="1" t="s">
        <v>1138</v>
      </c>
      <c r="C445" s="1" t="s">
        <v>1139</v>
      </c>
      <c r="D445" s="1" t="s">
        <v>1140</v>
      </c>
      <c r="E445" s="1">
        <v>5400</v>
      </c>
      <c r="F445" s="1">
        <v>1413934</v>
      </c>
      <c r="G445" s="1">
        <v>2338254</v>
      </c>
      <c r="H445" s="1">
        <v>0</v>
      </c>
      <c r="I445" s="1">
        <v>261399</v>
      </c>
      <c r="J445" s="1">
        <v>0</v>
      </c>
      <c r="K445" s="1">
        <v>0</v>
      </c>
      <c r="L445" s="1">
        <v>0</v>
      </c>
      <c r="M445" s="1">
        <v>0</v>
      </c>
    </row>
    <row r="446" spans="1:13" ht="21" x14ac:dyDescent="0.25">
      <c r="A446" s="5">
        <v>24</v>
      </c>
      <c r="B446" s="1" t="s">
        <v>1141</v>
      </c>
      <c r="C446" s="1" t="s">
        <v>1139</v>
      </c>
      <c r="D446" s="1" t="s">
        <v>1142</v>
      </c>
      <c r="E446" s="1">
        <v>5400</v>
      </c>
      <c r="F446" s="1">
        <v>-76500</v>
      </c>
      <c r="G446" s="1">
        <v>1623000</v>
      </c>
      <c r="H446" s="1">
        <v>0</v>
      </c>
      <c r="I446" s="1">
        <v>-45320</v>
      </c>
      <c r="J446" s="1">
        <v>0</v>
      </c>
      <c r="K446" s="1">
        <v>0</v>
      </c>
      <c r="L446" s="1">
        <v>0</v>
      </c>
      <c r="M446" s="1">
        <v>0</v>
      </c>
    </row>
    <row r="447" spans="1:13" ht="21" x14ac:dyDescent="0.25">
      <c r="A447" s="5">
        <v>25</v>
      </c>
      <c r="B447" s="1" t="s">
        <v>1143</v>
      </c>
      <c r="C447" s="1" t="s">
        <v>1144</v>
      </c>
      <c r="D447" s="1" t="s">
        <v>1145</v>
      </c>
      <c r="E447" s="1">
        <v>7360</v>
      </c>
      <c r="F447" s="1">
        <v>32539</v>
      </c>
      <c r="G447" s="1">
        <v>35106</v>
      </c>
      <c r="H447" s="1">
        <v>0</v>
      </c>
      <c r="I447" s="1">
        <v>68515</v>
      </c>
      <c r="J447" s="1">
        <v>0</v>
      </c>
      <c r="K447" s="1">
        <v>0</v>
      </c>
      <c r="L447" s="1">
        <v>0</v>
      </c>
      <c r="M447" s="1">
        <v>0</v>
      </c>
    </row>
    <row r="448" spans="1:13" ht="21" x14ac:dyDescent="0.25">
      <c r="A448" s="5">
        <v>26</v>
      </c>
      <c r="B448" s="1" t="s">
        <v>1146</v>
      </c>
      <c r="C448" s="1" t="s">
        <v>1147</v>
      </c>
      <c r="D448" s="1" t="s">
        <v>1148</v>
      </c>
      <c r="E448" s="1">
        <v>266200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</row>
    <row r="449" spans="1:13" ht="21" x14ac:dyDescent="0.25">
      <c r="A449" s="5">
        <v>27</v>
      </c>
      <c r="B449" s="1" t="s">
        <v>1149</v>
      </c>
      <c r="C449" s="1" t="s">
        <v>1150</v>
      </c>
      <c r="D449" s="1" t="s">
        <v>1151</v>
      </c>
      <c r="E449" s="1">
        <v>5400</v>
      </c>
      <c r="F449" s="1">
        <v>-181457</v>
      </c>
      <c r="G449" s="1">
        <v>1840219</v>
      </c>
      <c r="H449" s="1">
        <v>0</v>
      </c>
      <c r="I449" s="1">
        <v>-29647</v>
      </c>
      <c r="J449" s="1">
        <v>0</v>
      </c>
      <c r="K449" s="1">
        <v>0</v>
      </c>
      <c r="L449" s="1">
        <v>0</v>
      </c>
      <c r="M449" s="1">
        <v>0</v>
      </c>
    </row>
    <row r="450" spans="1:13" ht="21" x14ac:dyDescent="0.25">
      <c r="A450" s="5">
        <v>28</v>
      </c>
      <c r="B450" s="1" t="s">
        <v>1152</v>
      </c>
      <c r="C450" s="1" t="s">
        <v>1153</v>
      </c>
      <c r="D450" s="1" t="s">
        <v>1154</v>
      </c>
      <c r="E450" s="1">
        <v>5400</v>
      </c>
      <c r="F450" s="1">
        <v>1146108</v>
      </c>
      <c r="G450" s="1">
        <v>1009709</v>
      </c>
      <c r="H450" s="1">
        <v>0</v>
      </c>
      <c r="I450" s="1">
        <v>59802</v>
      </c>
      <c r="J450" s="1">
        <v>0</v>
      </c>
      <c r="K450" s="1">
        <v>28.7</v>
      </c>
      <c r="L450" s="1">
        <v>0</v>
      </c>
      <c r="M450" s="1">
        <v>0</v>
      </c>
    </row>
    <row r="451" spans="1:13" ht="21" x14ac:dyDescent="0.25">
      <c r="A451" s="5">
        <v>29</v>
      </c>
      <c r="B451" s="1" t="s">
        <v>1155</v>
      </c>
      <c r="C451" s="1" t="s">
        <v>1156</v>
      </c>
      <c r="D451" s="1" t="s">
        <v>1157</v>
      </c>
      <c r="E451" s="1">
        <v>5400</v>
      </c>
      <c r="F451" s="1">
        <v>601633</v>
      </c>
      <c r="G451" s="1">
        <v>685590</v>
      </c>
      <c r="H451" s="1">
        <v>49000</v>
      </c>
      <c r="I451" s="1">
        <v>112000</v>
      </c>
      <c r="J451" s="1">
        <v>142</v>
      </c>
      <c r="K451" s="1">
        <v>0</v>
      </c>
      <c r="L451" s="1">
        <v>900</v>
      </c>
      <c r="M451" s="1">
        <v>0</v>
      </c>
    </row>
    <row r="452" spans="1:13" ht="21" x14ac:dyDescent="0.25">
      <c r="A452" s="5">
        <v>30</v>
      </c>
      <c r="B452" s="1" t="s">
        <v>1158</v>
      </c>
      <c r="C452" s="1" t="s">
        <v>1159</v>
      </c>
      <c r="D452" s="1" t="s">
        <v>1160</v>
      </c>
      <c r="E452" s="1">
        <v>10000</v>
      </c>
      <c r="F452" s="1">
        <v>10000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</row>
    <row r="453" spans="1:13" x14ac:dyDescent="0.25">
      <c r="A453" s="3"/>
      <c r="B453" s="3" t="s">
        <v>90</v>
      </c>
      <c r="C453" s="3"/>
      <c r="D453" s="3"/>
      <c r="E453" s="3">
        <f t="shared" ref="E453:M453" si="23">SUMIF(E423:E452,"&gt;0")</f>
        <v>9113249</v>
      </c>
      <c r="F453" s="3">
        <f t="shared" si="23"/>
        <v>34187053</v>
      </c>
      <c r="G453" s="3">
        <f t="shared" si="23"/>
        <v>83488969</v>
      </c>
      <c r="H453" s="3">
        <f t="shared" si="23"/>
        <v>49493</v>
      </c>
      <c r="I453" s="3">
        <f t="shared" si="23"/>
        <v>1280068</v>
      </c>
      <c r="J453" s="3">
        <f t="shared" si="23"/>
        <v>1869.1</v>
      </c>
      <c r="K453" s="3">
        <f t="shared" si="23"/>
        <v>35.5</v>
      </c>
      <c r="L453" s="3">
        <f t="shared" si="23"/>
        <v>45276</v>
      </c>
      <c r="M453" s="3">
        <f t="shared" si="23"/>
        <v>0</v>
      </c>
    </row>
    <row r="455" spans="1:13" x14ac:dyDescent="0.25">
      <c r="A455" s="2"/>
      <c r="B455" s="6" t="s">
        <v>1161</v>
      </c>
      <c r="C455" s="6"/>
      <c r="D455" s="6"/>
      <c r="E455" s="6"/>
      <c r="F455" s="2"/>
      <c r="G455" s="2"/>
      <c r="H455" s="2"/>
      <c r="I455" s="2"/>
      <c r="J455" s="2"/>
      <c r="K455" s="2"/>
      <c r="L455" s="2"/>
      <c r="M455" s="2"/>
    </row>
    <row r="456" spans="1:13" ht="21" x14ac:dyDescent="0.25">
      <c r="A456" s="5">
        <v>1</v>
      </c>
      <c r="B456" s="1" t="s">
        <v>1162</v>
      </c>
      <c r="C456" s="1" t="s">
        <v>1163</v>
      </c>
      <c r="D456" s="1" t="s">
        <v>1164</v>
      </c>
      <c r="E456" s="1">
        <v>5400</v>
      </c>
      <c r="F456" s="1">
        <v>0</v>
      </c>
      <c r="G456" s="1">
        <v>48029425</v>
      </c>
      <c r="H456" s="1">
        <v>0</v>
      </c>
      <c r="I456" s="1">
        <v>0</v>
      </c>
      <c r="J456" s="1">
        <v>104300</v>
      </c>
      <c r="K456" s="1">
        <v>104300</v>
      </c>
      <c r="L456" s="1">
        <v>0</v>
      </c>
      <c r="M456" s="1">
        <v>0</v>
      </c>
    </row>
    <row r="457" spans="1:13" ht="21" x14ac:dyDescent="0.25">
      <c r="A457" s="5">
        <v>2</v>
      </c>
      <c r="B457" s="1" t="s">
        <v>1165</v>
      </c>
      <c r="C457" s="1" t="s">
        <v>1166</v>
      </c>
      <c r="D457" s="1" t="s">
        <v>1167</v>
      </c>
      <c r="E457" s="1">
        <v>347129</v>
      </c>
      <c r="F457" s="1">
        <v>567369</v>
      </c>
      <c r="G457" s="1">
        <v>516762</v>
      </c>
      <c r="H457" s="1">
        <v>0</v>
      </c>
      <c r="I457" s="1">
        <v>23387</v>
      </c>
      <c r="J457" s="1">
        <v>67.7</v>
      </c>
      <c r="K457" s="1">
        <v>0</v>
      </c>
      <c r="L457" s="1">
        <v>4788</v>
      </c>
      <c r="M457" s="1">
        <v>0</v>
      </c>
    </row>
    <row r="458" spans="1:13" ht="21" x14ac:dyDescent="0.25">
      <c r="A458" s="5">
        <v>3</v>
      </c>
      <c r="B458" s="1" t="s">
        <v>1168</v>
      </c>
      <c r="C458" s="1" t="s">
        <v>1169</v>
      </c>
      <c r="D458" s="1" t="s">
        <v>1170</v>
      </c>
      <c r="E458" s="1">
        <v>15667</v>
      </c>
      <c r="F458" s="1">
        <v>3357191</v>
      </c>
      <c r="G458" s="1">
        <v>3226070</v>
      </c>
      <c r="H458" s="1">
        <v>0</v>
      </c>
      <c r="I458" s="1">
        <v>-195134</v>
      </c>
      <c r="J458" s="1">
        <v>1455.5</v>
      </c>
      <c r="K458" s="1">
        <v>72</v>
      </c>
      <c r="L458" s="1">
        <v>11679</v>
      </c>
      <c r="M458" s="1">
        <v>0</v>
      </c>
    </row>
    <row r="459" spans="1:13" ht="21" x14ac:dyDescent="0.25">
      <c r="A459" s="5">
        <v>4</v>
      </c>
      <c r="B459" s="1" t="s">
        <v>1171</v>
      </c>
      <c r="C459" s="1" t="s">
        <v>1172</v>
      </c>
      <c r="D459" s="1" t="s">
        <v>1173</v>
      </c>
      <c r="E459" s="1">
        <v>6012400</v>
      </c>
      <c r="F459" s="1">
        <v>4393500</v>
      </c>
      <c r="G459" s="1">
        <v>4325500</v>
      </c>
      <c r="H459" s="1">
        <v>0</v>
      </c>
      <c r="I459" s="1">
        <v>-209300</v>
      </c>
      <c r="J459" s="1">
        <v>39900</v>
      </c>
      <c r="K459" s="1">
        <v>0</v>
      </c>
      <c r="L459" s="1">
        <v>103100</v>
      </c>
      <c r="M459" s="1">
        <v>0</v>
      </c>
    </row>
    <row r="460" spans="1:13" ht="21" x14ac:dyDescent="0.25">
      <c r="A460" s="5">
        <v>5</v>
      </c>
      <c r="B460" s="1" t="s">
        <v>1174</v>
      </c>
      <c r="C460" s="1" t="s">
        <v>1175</v>
      </c>
      <c r="D460" s="1" t="s">
        <v>1176</v>
      </c>
      <c r="E460" s="1">
        <v>5400</v>
      </c>
      <c r="F460" s="1">
        <v>39600</v>
      </c>
      <c r="G460" s="1">
        <v>25700</v>
      </c>
      <c r="H460" s="1">
        <v>0</v>
      </c>
      <c r="I460" s="1">
        <v>6000</v>
      </c>
      <c r="J460" s="1">
        <v>0</v>
      </c>
      <c r="K460" s="1">
        <v>0</v>
      </c>
      <c r="L460" s="1">
        <v>0</v>
      </c>
      <c r="M460" s="1">
        <v>0</v>
      </c>
    </row>
    <row r="461" spans="1:13" ht="21" x14ac:dyDescent="0.25">
      <c r="A461" s="5">
        <v>6</v>
      </c>
      <c r="B461" s="1" t="s">
        <v>1177</v>
      </c>
      <c r="C461" s="1" t="s">
        <v>1178</v>
      </c>
      <c r="D461" s="1" t="s">
        <v>1179</v>
      </c>
      <c r="E461" s="1">
        <v>3500517</v>
      </c>
      <c r="F461" s="1">
        <v>3501417</v>
      </c>
      <c r="G461" s="1">
        <v>3523942</v>
      </c>
      <c r="H461" s="1">
        <v>0</v>
      </c>
      <c r="I461" s="1">
        <v>-50</v>
      </c>
      <c r="J461" s="1">
        <v>50</v>
      </c>
      <c r="K461" s="1">
        <v>0</v>
      </c>
      <c r="L461" s="1">
        <v>16200</v>
      </c>
      <c r="M461" s="1">
        <v>0</v>
      </c>
    </row>
    <row r="462" spans="1:13" ht="21" x14ac:dyDescent="0.25">
      <c r="A462" s="5">
        <v>7</v>
      </c>
      <c r="B462" s="1" t="s">
        <v>1180</v>
      </c>
      <c r="C462" s="1" t="s">
        <v>1181</v>
      </c>
      <c r="D462" s="1" t="s">
        <v>1182</v>
      </c>
      <c r="E462" s="1">
        <v>5400</v>
      </c>
      <c r="F462" s="1">
        <v>5400</v>
      </c>
      <c r="G462" s="1">
        <v>77799346</v>
      </c>
      <c r="H462" s="1">
        <v>0</v>
      </c>
      <c r="I462" s="1">
        <v>-930470</v>
      </c>
      <c r="J462" s="1">
        <v>0</v>
      </c>
      <c r="K462" s="1">
        <v>0</v>
      </c>
      <c r="L462" s="1">
        <v>0</v>
      </c>
      <c r="M462" s="1">
        <v>0</v>
      </c>
    </row>
    <row r="463" spans="1:13" ht="21" x14ac:dyDescent="0.25">
      <c r="A463" s="5">
        <v>8</v>
      </c>
      <c r="B463" s="1" t="s">
        <v>1183</v>
      </c>
      <c r="C463" s="1" t="s">
        <v>1184</v>
      </c>
      <c r="D463" s="1" t="s">
        <v>1185</v>
      </c>
      <c r="E463" s="1">
        <v>5400</v>
      </c>
      <c r="F463" s="1">
        <v>5400</v>
      </c>
      <c r="G463" s="1">
        <v>139900</v>
      </c>
      <c r="H463" s="1">
        <v>0</v>
      </c>
      <c r="I463" s="1">
        <v>18600</v>
      </c>
      <c r="J463" s="1">
        <v>293.5</v>
      </c>
      <c r="K463" s="1">
        <v>0</v>
      </c>
      <c r="L463" s="1">
        <v>0</v>
      </c>
      <c r="M463" s="1">
        <v>0</v>
      </c>
    </row>
    <row r="464" spans="1:13" ht="21" x14ac:dyDescent="0.25">
      <c r="A464" s="5">
        <v>9</v>
      </c>
      <c r="B464" s="1" t="s">
        <v>1186</v>
      </c>
      <c r="C464" s="1" t="s">
        <v>1187</v>
      </c>
      <c r="D464" s="1" t="s">
        <v>1188</v>
      </c>
      <c r="E464" s="1">
        <v>14896</v>
      </c>
      <c r="F464" s="1">
        <v>0</v>
      </c>
      <c r="G464" s="1">
        <v>14896</v>
      </c>
      <c r="H464" s="1">
        <v>0</v>
      </c>
      <c r="I464" s="1">
        <v>-117716</v>
      </c>
      <c r="J464" s="1">
        <v>0</v>
      </c>
      <c r="K464" s="1">
        <v>0</v>
      </c>
      <c r="L464" s="1">
        <v>0</v>
      </c>
      <c r="M464" s="1">
        <v>0</v>
      </c>
    </row>
    <row r="465" spans="1:13" ht="21" x14ac:dyDescent="0.25">
      <c r="A465" s="5">
        <v>10</v>
      </c>
      <c r="B465" s="1" t="s">
        <v>1189</v>
      </c>
      <c r="C465" s="1" t="s">
        <v>1190</v>
      </c>
      <c r="D465" s="1" t="s">
        <v>1191</v>
      </c>
      <c r="E465" s="1">
        <v>88900</v>
      </c>
      <c r="F465" s="1">
        <v>3502211</v>
      </c>
      <c r="G465" s="1">
        <v>42559127</v>
      </c>
      <c r="H465" s="1">
        <v>0</v>
      </c>
      <c r="I465" s="1">
        <v>336432</v>
      </c>
      <c r="J465" s="1">
        <v>21000</v>
      </c>
      <c r="K465" s="1">
        <v>0</v>
      </c>
      <c r="L465" s="1">
        <v>19000</v>
      </c>
      <c r="M465" s="1">
        <v>0</v>
      </c>
    </row>
    <row r="466" spans="1:13" ht="21" x14ac:dyDescent="0.25">
      <c r="A466" s="5">
        <v>11</v>
      </c>
      <c r="B466" s="1" t="s">
        <v>1192</v>
      </c>
      <c r="C466" s="1" t="s">
        <v>1193</v>
      </c>
      <c r="D466" s="1" t="s">
        <v>1194</v>
      </c>
      <c r="E466" s="1">
        <v>5400</v>
      </c>
      <c r="F466" s="1">
        <v>-618463</v>
      </c>
      <c r="G466" s="1">
        <v>4523516</v>
      </c>
      <c r="H466" s="1">
        <v>0</v>
      </c>
      <c r="I466" s="1">
        <v>-136724</v>
      </c>
      <c r="J466" s="1">
        <v>0</v>
      </c>
      <c r="K466" s="1">
        <v>0</v>
      </c>
      <c r="L466" s="1">
        <v>0</v>
      </c>
      <c r="M466" s="1">
        <v>0</v>
      </c>
    </row>
    <row r="467" spans="1:13" ht="21" x14ac:dyDescent="0.25">
      <c r="A467" s="5">
        <v>12</v>
      </c>
      <c r="B467" s="1" t="s">
        <v>1195</v>
      </c>
      <c r="C467" s="1" t="s">
        <v>1196</v>
      </c>
      <c r="D467" s="1" t="s">
        <v>1197</v>
      </c>
      <c r="E467" s="1">
        <v>849527</v>
      </c>
      <c r="F467" s="1">
        <v>3039010</v>
      </c>
      <c r="G467" s="1">
        <v>0</v>
      </c>
      <c r="H467" s="1">
        <v>0</v>
      </c>
      <c r="I467" s="1">
        <v>-539304</v>
      </c>
      <c r="J467" s="1">
        <v>0</v>
      </c>
      <c r="K467" s="1">
        <v>0</v>
      </c>
      <c r="L467" s="1">
        <v>1829</v>
      </c>
      <c r="M467" s="1">
        <v>0</v>
      </c>
    </row>
    <row r="468" spans="1:13" ht="21" x14ac:dyDescent="0.25">
      <c r="A468" s="5">
        <v>13</v>
      </c>
      <c r="B468" s="1" t="s">
        <v>1198</v>
      </c>
      <c r="C468" s="1" t="s">
        <v>1199</v>
      </c>
      <c r="D468" s="1" t="s">
        <v>1200</v>
      </c>
      <c r="E468" s="1">
        <v>5400</v>
      </c>
      <c r="F468" s="1">
        <v>52500</v>
      </c>
      <c r="G468" s="1">
        <v>3201100</v>
      </c>
      <c r="H468" s="1">
        <v>0</v>
      </c>
      <c r="I468" s="1">
        <v>-10</v>
      </c>
      <c r="J468" s="1">
        <v>0</v>
      </c>
      <c r="K468" s="1">
        <v>0</v>
      </c>
      <c r="L468" s="1">
        <v>0</v>
      </c>
      <c r="M468" s="1">
        <v>0</v>
      </c>
    </row>
    <row r="469" spans="1:13" ht="21" x14ac:dyDescent="0.25">
      <c r="A469" s="5">
        <v>14</v>
      </c>
      <c r="B469" s="1" t="s">
        <v>1201</v>
      </c>
      <c r="C469" s="1" t="s">
        <v>1202</v>
      </c>
      <c r="D469" s="1" t="s">
        <v>1203</v>
      </c>
      <c r="E469" s="1">
        <v>5400</v>
      </c>
      <c r="F469" s="1">
        <v>0</v>
      </c>
      <c r="G469" s="1">
        <v>4185626</v>
      </c>
      <c r="H469" s="1">
        <v>0</v>
      </c>
      <c r="I469" s="1">
        <v>14285</v>
      </c>
      <c r="J469" s="1">
        <v>0</v>
      </c>
      <c r="K469" s="1">
        <v>0</v>
      </c>
      <c r="L469" s="1">
        <v>0</v>
      </c>
      <c r="M469" s="1">
        <v>0</v>
      </c>
    </row>
    <row r="470" spans="1:13" ht="21" x14ac:dyDescent="0.25">
      <c r="A470" s="5">
        <v>15</v>
      </c>
      <c r="B470" s="1" t="s">
        <v>1204</v>
      </c>
      <c r="C470" s="1" t="s">
        <v>1205</v>
      </c>
      <c r="D470" s="1" t="s">
        <v>1206</v>
      </c>
      <c r="E470" s="1">
        <v>5400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</row>
    <row r="471" spans="1:13" x14ac:dyDescent="0.25">
      <c r="A471" s="3"/>
      <c r="B471" s="3" t="s">
        <v>90</v>
      </c>
      <c r="C471" s="3"/>
      <c r="D471" s="3"/>
      <c r="E471" s="3">
        <f t="shared" ref="E471:M471" si="24">SUMIF(E456:E470,"&gt;0")</f>
        <v>10872236</v>
      </c>
      <c r="F471" s="3">
        <f t="shared" si="24"/>
        <v>18463598</v>
      </c>
      <c r="G471" s="3">
        <f t="shared" si="24"/>
        <v>192070910</v>
      </c>
      <c r="H471" s="3">
        <f t="shared" si="24"/>
        <v>0</v>
      </c>
      <c r="I471" s="3">
        <f t="shared" si="24"/>
        <v>398704</v>
      </c>
      <c r="J471" s="3">
        <f t="shared" si="24"/>
        <v>167066.70000000001</v>
      </c>
      <c r="K471" s="3">
        <f t="shared" si="24"/>
        <v>104372</v>
      </c>
      <c r="L471" s="3">
        <f t="shared" si="24"/>
        <v>156596</v>
      </c>
      <c r="M471" s="3">
        <f t="shared" si="24"/>
        <v>0</v>
      </c>
    </row>
    <row r="473" spans="1:13" x14ac:dyDescent="0.25">
      <c r="A473" s="2"/>
      <c r="B473" s="6" t="s">
        <v>1207</v>
      </c>
      <c r="C473" s="6"/>
      <c r="D473" s="6"/>
      <c r="E473" s="6"/>
      <c r="F473" s="2"/>
      <c r="G473" s="2"/>
      <c r="H473" s="2"/>
      <c r="I473" s="2"/>
      <c r="J473" s="2"/>
      <c r="K473" s="2"/>
      <c r="L473" s="2"/>
      <c r="M473" s="2"/>
    </row>
    <row r="474" spans="1:13" ht="21" x14ac:dyDescent="0.25">
      <c r="A474" s="5">
        <v>1</v>
      </c>
      <c r="B474" s="1" t="s">
        <v>1208</v>
      </c>
      <c r="C474" s="1" t="s">
        <v>1209</v>
      </c>
      <c r="D474" s="1" t="s">
        <v>1210</v>
      </c>
      <c r="E474" s="1">
        <v>7000</v>
      </c>
      <c r="F474" s="1">
        <v>-13000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</row>
    <row r="475" spans="1:13" ht="21" x14ac:dyDescent="0.25">
      <c r="A475" s="5">
        <v>2</v>
      </c>
      <c r="B475" s="1" t="s">
        <v>1211</v>
      </c>
      <c r="C475" s="1" t="s">
        <v>1212</v>
      </c>
      <c r="D475" s="1" t="s">
        <v>1213</v>
      </c>
      <c r="E475" s="1">
        <v>5268984</v>
      </c>
      <c r="F475" s="1">
        <v>-5040069</v>
      </c>
      <c r="G475" s="1">
        <v>19745177</v>
      </c>
      <c r="H475" s="1">
        <v>0</v>
      </c>
      <c r="I475" s="1">
        <v>-1131767</v>
      </c>
      <c r="J475" s="1">
        <v>1040</v>
      </c>
      <c r="K475" s="1">
        <v>0</v>
      </c>
      <c r="L475" s="1">
        <v>3900</v>
      </c>
      <c r="M475" s="1">
        <v>0</v>
      </c>
    </row>
    <row r="476" spans="1:13" x14ac:dyDescent="0.25">
      <c r="A476" s="5">
        <v>3</v>
      </c>
      <c r="B476" s="1" t="s">
        <v>1214</v>
      </c>
      <c r="C476" s="1" t="s">
        <v>1215</v>
      </c>
      <c r="D476" s="1" t="s">
        <v>1216</v>
      </c>
      <c r="E476" s="1">
        <v>3935000</v>
      </c>
      <c r="F476" s="1">
        <v>1084000</v>
      </c>
      <c r="G476" s="1">
        <v>685000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</row>
    <row r="477" spans="1:13" ht="21" x14ac:dyDescent="0.25">
      <c r="A477" s="5">
        <v>4</v>
      </c>
      <c r="B477" s="1" t="s">
        <v>1217</v>
      </c>
      <c r="C477" s="1" t="s">
        <v>1218</v>
      </c>
      <c r="D477" s="1" t="s">
        <v>1219</v>
      </c>
      <c r="E477" s="1">
        <v>410456</v>
      </c>
      <c r="F477" s="1">
        <v>266250</v>
      </c>
      <c r="G477" s="1">
        <v>260589</v>
      </c>
      <c r="H477" s="1">
        <v>0</v>
      </c>
      <c r="I477" s="1">
        <v>1978</v>
      </c>
      <c r="J477" s="1">
        <v>467</v>
      </c>
      <c r="K477" s="1">
        <v>0</v>
      </c>
      <c r="L477" s="1">
        <v>6113</v>
      </c>
      <c r="M477" s="1">
        <v>0</v>
      </c>
    </row>
    <row r="478" spans="1:13" ht="21" x14ac:dyDescent="0.25">
      <c r="A478" s="5">
        <v>5</v>
      </c>
      <c r="B478" s="1" t="s">
        <v>1220</v>
      </c>
      <c r="C478" s="1" t="s">
        <v>1221</v>
      </c>
      <c r="D478" s="1" t="s">
        <v>1222</v>
      </c>
      <c r="E478" s="1">
        <v>1000</v>
      </c>
      <c r="F478" s="1">
        <v>1000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</row>
    <row r="479" spans="1:13" ht="21" x14ac:dyDescent="0.25">
      <c r="A479" s="5">
        <v>6</v>
      </c>
      <c r="B479" s="1" t="s">
        <v>1223</v>
      </c>
      <c r="C479" s="1" t="s">
        <v>1224</v>
      </c>
      <c r="D479" s="1" t="s">
        <v>1225</v>
      </c>
      <c r="E479" s="1">
        <v>2945</v>
      </c>
      <c r="F479" s="1">
        <v>-3403326</v>
      </c>
      <c r="G479" s="1">
        <v>1312720</v>
      </c>
      <c r="H479" s="1">
        <v>0</v>
      </c>
      <c r="I479" s="1">
        <v>53251</v>
      </c>
      <c r="J479" s="1">
        <v>0</v>
      </c>
      <c r="K479" s="1">
        <v>0</v>
      </c>
      <c r="L479" s="1">
        <v>0</v>
      </c>
      <c r="M479" s="1">
        <v>0</v>
      </c>
    </row>
    <row r="480" spans="1:13" ht="21" x14ac:dyDescent="0.25">
      <c r="A480" s="5">
        <v>7</v>
      </c>
      <c r="B480" s="1" t="s">
        <v>1226</v>
      </c>
      <c r="C480" s="1" t="s">
        <v>1227</v>
      </c>
      <c r="D480" s="1" t="s">
        <v>1228</v>
      </c>
      <c r="E480" s="1">
        <v>5400</v>
      </c>
      <c r="F480" s="1">
        <v>51626</v>
      </c>
      <c r="G480" s="1">
        <v>0</v>
      </c>
      <c r="H480" s="1">
        <v>0</v>
      </c>
      <c r="I480" s="1">
        <v>-8692</v>
      </c>
      <c r="J480" s="1">
        <v>0</v>
      </c>
      <c r="K480" s="1">
        <v>0</v>
      </c>
      <c r="L480" s="1">
        <v>0</v>
      </c>
      <c r="M480" s="1">
        <v>0</v>
      </c>
    </row>
    <row r="481" spans="1:13" ht="21" x14ac:dyDescent="0.25">
      <c r="A481" s="5">
        <v>8</v>
      </c>
      <c r="B481" s="1" t="s">
        <v>1229</v>
      </c>
      <c r="C481" s="1" t="s">
        <v>1230</v>
      </c>
      <c r="D481" s="1" t="s">
        <v>1231</v>
      </c>
      <c r="E481" s="1">
        <v>5000</v>
      </c>
      <c r="F481" s="1">
        <v>-106986</v>
      </c>
      <c r="G481" s="1">
        <v>29876</v>
      </c>
      <c r="H481" s="1">
        <v>0</v>
      </c>
      <c r="I481" s="1">
        <v>-111986</v>
      </c>
      <c r="J481" s="1">
        <v>0</v>
      </c>
      <c r="K481" s="1">
        <v>0</v>
      </c>
      <c r="L481" s="1">
        <v>0</v>
      </c>
      <c r="M481" s="1">
        <v>0</v>
      </c>
    </row>
    <row r="482" spans="1:13" ht="21" x14ac:dyDescent="0.25">
      <c r="A482" s="5">
        <v>9</v>
      </c>
      <c r="B482" s="1" t="s">
        <v>1232</v>
      </c>
      <c r="C482" s="1" t="s">
        <v>1233</v>
      </c>
      <c r="D482" s="1" t="s">
        <v>1234</v>
      </c>
      <c r="E482" s="1">
        <v>5400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</row>
    <row r="483" spans="1:13" ht="21" x14ac:dyDescent="0.25">
      <c r="A483" s="5">
        <v>10</v>
      </c>
      <c r="B483" s="1" t="s">
        <v>1235</v>
      </c>
      <c r="C483" s="1" t="s">
        <v>1236</v>
      </c>
      <c r="D483" s="1" t="s">
        <v>1237</v>
      </c>
      <c r="E483" s="1">
        <v>0</v>
      </c>
      <c r="F483" s="1">
        <v>260358</v>
      </c>
      <c r="G483" s="1">
        <v>116623</v>
      </c>
      <c r="H483" s="1">
        <v>0</v>
      </c>
      <c r="I483" s="1">
        <v>136015</v>
      </c>
      <c r="J483" s="1">
        <v>0</v>
      </c>
      <c r="K483" s="1">
        <v>0</v>
      </c>
      <c r="L483" s="1">
        <v>0</v>
      </c>
      <c r="M483" s="1">
        <v>0</v>
      </c>
    </row>
    <row r="484" spans="1:13" x14ac:dyDescent="0.25">
      <c r="A484" s="3"/>
      <c r="B484" s="3" t="s">
        <v>90</v>
      </c>
      <c r="C484" s="3"/>
      <c r="D484" s="3"/>
      <c r="E484" s="3">
        <f t="shared" ref="E484:M484" si="25">SUMIF(E474:E483,"&gt;0")</f>
        <v>9641185</v>
      </c>
      <c r="F484" s="3">
        <f t="shared" si="25"/>
        <v>1663234</v>
      </c>
      <c r="G484" s="3">
        <f t="shared" si="25"/>
        <v>22149985</v>
      </c>
      <c r="H484" s="3">
        <f t="shared" si="25"/>
        <v>0</v>
      </c>
      <c r="I484" s="3">
        <f t="shared" si="25"/>
        <v>191244</v>
      </c>
      <c r="J484" s="3">
        <f t="shared" si="25"/>
        <v>1507</v>
      </c>
      <c r="K484" s="3">
        <f t="shared" si="25"/>
        <v>0</v>
      </c>
      <c r="L484" s="3">
        <f t="shared" si="25"/>
        <v>10013</v>
      </c>
      <c r="M484" s="3">
        <f t="shared" si="25"/>
        <v>0</v>
      </c>
    </row>
    <row r="486" spans="1:13" x14ac:dyDescent="0.25">
      <c r="A486" s="2"/>
      <c r="B486" s="6" t="s">
        <v>1238</v>
      </c>
      <c r="C486" s="6"/>
      <c r="D486" s="6"/>
      <c r="E486" s="6"/>
      <c r="F486" s="2"/>
      <c r="G486" s="2"/>
      <c r="H486" s="2"/>
      <c r="I486" s="2"/>
      <c r="J486" s="2"/>
      <c r="K486" s="2"/>
      <c r="L486" s="2"/>
      <c r="M486" s="2"/>
    </row>
    <row r="487" spans="1:13" ht="21" x14ac:dyDescent="0.25">
      <c r="A487" s="5">
        <v>1</v>
      </c>
      <c r="B487" s="1" t="s">
        <v>1239</v>
      </c>
      <c r="C487" s="1" t="s">
        <v>1240</v>
      </c>
      <c r="D487" s="1" t="s">
        <v>1241</v>
      </c>
      <c r="E487" s="1">
        <v>5000</v>
      </c>
      <c r="F487" s="1">
        <v>12800048</v>
      </c>
      <c r="G487" s="1">
        <v>12800048</v>
      </c>
      <c r="H487" s="1">
        <v>0</v>
      </c>
      <c r="I487" s="1">
        <v>-21829</v>
      </c>
      <c r="J487" s="1">
        <v>0</v>
      </c>
      <c r="K487" s="1">
        <v>0</v>
      </c>
      <c r="L487" s="1">
        <v>0</v>
      </c>
      <c r="M487" s="1">
        <v>0</v>
      </c>
    </row>
    <row r="488" spans="1:13" ht="21" x14ac:dyDescent="0.25">
      <c r="A488" s="5">
        <v>2</v>
      </c>
      <c r="B488" s="1" t="s">
        <v>1242</v>
      </c>
      <c r="C488" s="1" t="s">
        <v>1243</v>
      </c>
      <c r="D488" s="1" t="s">
        <v>1244</v>
      </c>
      <c r="E488" s="1">
        <v>10800</v>
      </c>
      <c r="F488" s="1">
        <v>411240</v>
      </c>
      <c r="G488" s="1">
        <v>11469</v>
      </c>
      <c r="H488" s="1">
        <v>0</v>
      </c>
      <c r="I488" s="1">
        <v>55009</v>
      </c>
      <c r="J488" s="1">
        <v>0</v>
      </c>
      <c r="K488" s="1">
        <v>0</v>
      </c>
      <c r="L488" s="1">
        <v>0</v>
      </c>
      <c r="M488" s="1">
        <v>0</v>
      </c>
    </row>
    <row r="489" spans="1:13" ht="21" x14ac:dyDescent="0.25">
      <c r="A489" s="5">
        <v>3</v>
      </c>
      <c r="B489" s="1" t="s">
        <v>1245</v>
      </c>
      <c r="C489" s="1" t="s">
        <v>1246</v>
      </c>
      <c r="D489" s="1" t="s">
        <v>1247</v>
      </c>
      <c r="E489" s="1">
        <v>5000</v>
      </c>
      <c r="F489" s="1">
        <v>418408</v>
      </c>
      <c r="G489" s="1">
        <v>15444</v>
      </c>
      <c r="H489" s="1">
        <v>0</v>
      </c>
      <c r="I489" s="1">
        <v>270725</v>
      </c>
      <c r="J489" s="1">
        <v>0</v>
      </c>
      <c r="K489" s="1">
        <v>0</v>
      </c>
      <c r="L489" s="1">
        <v>0</v>
      </c>
      <c r="M489" s="1">
        <v>0</v>
      </c>
    </row>
    <row r="490" spans="1:13" ht="21" x14ac:dyDescent="0.25">
      <c r="A490" s="5">
        <v>4</v>
      </c>
      <c r="B490" s="1" t="s">
        <v>1248</v>
      </c>
      <c r="C490" s="1" t="s">
        <v>1249</v>
      </c>
      <c r="D490" s="1" t="s">
        <v>1250</v>
      </c>
      <c r="E490" s="1">
        <v>3302764</v>
      </c>
      <c r="F490" s="1">
        <v>201764168</v>
      </c>
      <c r="G490" s="1">
        <v>200916795</v>
      </c>
      <c r="H490" s="1">
        <v>0</v>
      </c>
      <c r="I490" s="1">
        <v>-1038468</v>
      </c>
      <c r="J490" s="1">
        <v>250</v>
      </c>
      <c r="K490" s="1">
        <v>0</v>
      </c>
      <c r="L490" s="1">
        <v>6328</v>
      </c>
      <c r="M490" s="1">
        <v>0</v>
      </c>
    </row>
    <row r="491" spans="1:13" ht="21" x14ac:dyDescent="0.25">
      <c r="A491" s="5">
        <v>5</v>
      </c>
      <c r="B491" s="1" t="s">
        <v>1251</v>
      </c>
      <c r="C491" s="1" t="s">
        <v>1252</v>
      </c>
      <c r="D491" s="1" t="s">
        <v>1253</v>
      </c>
      <c r="E491" s="1">
        <v>30600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</row>
    <row r="492" spans="1:13" ht="21" x14ac:dyDescent="0.25">
      <c r="A492" s="5">
        <v>6</v>
      </c>
      <c r="B492" s="1" t="s">
        <v>1254</v>
      </c>
      <c r="C492" s="1" t="s">
        <v>1243</v>
      </c>
      <c r="D492" s="1" t="s">
        <v>1255</v>
      </c>
      <c r="E492" s="1">
        <v>5200</v>
      </c>
      <c r="F492" s="1">
        <v>-2000</v>
      </c>
      <c r="G492" s="1">
        <v>0</v>
      </c>
      <c r="H492" s="1">
        <v>0</v>
      </c>
      <c r="I492" s="1">
        <v>2971</v>
      </c>
      <c r="J492" s="1">
        <v>0</v>
      </c>
      <c r="K492" s="1">
        <v>0</v>
      </c>
      <c r="L492" s="1">
        <v>0</v>
      </c>
      <c r="M492" s="1">
        <v>0</v>
      </c>
    </row>
    <row r="493" spans="1:13" ht="21" x14ac:dyDescent="0.25">
      <c r="A493" s="5">
        <v>7</v>
      </c>
      <c r="B493" s="1" t="s">
        <v>1256</v>
      </c>
      <c r="C493" s="1" t="s">
        <v>1257</v>
      </c>
      <c r="D493" s="1" t="s">
        <v>1258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</row>
    <row r="494" spans="1:13" x14ac:dyDescent="0.25">
      <c r="A494" s="5">
        <v>8</v>
      </c>
      <c r="B494" s="1" t="s">
        <v>1259</v>
      </c>
      <c r="C494" s="1" t="s">
        <v>1243</v>
      </c>
      <c r="D494" s="1" t="s">
        <v>1260</v>
      </c>
      <c r="E494" s="1">
        <v>5400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</row>
    <row r="495" spans="1:13" ht="21" x14ac:dyDescent="0.25">
      <c r="A495" s="5">
        <v>9</v>
      </c>
      <c r="B495" s="1" t="s">
        <v>1261</v>
      </c>
      <c r="C495" s="1" t="s">
        <v>1262</v>
      </c>
      <c r="D495" s="1" t="s">
        <v>1263</v>
      </c>
      <c r="E495" s="1">
        <v>6000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</row>
    <row r="496" spans="1:13" ht="21" x14ac:dyDescent="0.25">
      <c r="A496" s="5">
        <v>10</v>
      </c>
      <c r="B496" s="1" t="s">
        <v>1264</v>
      </c>
      <c r="C496" s="1" t="s">
        <v>1257</v>
      </c>
      <c r="D496" s="1" t="s">
        <v>1265</v>
      </c>
      <c r="E496" s="1">
        <v>700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</row>
    <row r="497" spans="1:13" x14ac:dyDescent="0.25">
      <c r="A497" s="5">
        <v>11</v>
      </c>
      <c r="B497" s="1" t="s">
        <v>1266</v>
      </c>
      <c r="C497" s="1" t="s">
        <v>1267</v>
      </c>
      <c r="D497" s="1" t="s">
        <v>1268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</row>
    <row r="498" spans="1:13" ht="21" x14ac:dyDescent="0.25">
      <c r="A498" s="5">
        <v>12</v>
      </c>
      <c r="B498" s="1" t="s">
        <v>1269</v>
      </c>
      <c r="C498" s="1" t="s">
        <v>1270</v>
      </c>
      <c r="D498" s="1" t="s">
        <v>1271</v>
      </c>
      <c r="E498" s="1">
        <v>98000</v>
      </c>
      <c r="F498" s="1">
        <v>86000</v>
      </c>
      <c r="G498" s="1">
        <v>869543</v>
      </c>
      <c r="H498" s="1">
        <v>0</v>
      </c>
      <c r="I498" s="1">
        <v>-15000</v>
      </c>
      <c r="J498" s="1">
        <v>0</v>
      </c>
      <c r="K498" s="1">
        <v>0</v>
      </c>
      <c r="L498" s="1">
        <v>0</v>
      </c>
      <c r="M498" s="1">
        <v>0</v>
      </c>
    </row>
    <row r="499" spans="1:13" ht="21" x14ac:dyDescent="0.25">
      <c r="A499" s="5">
        <v>13</v>
      </c>
      <c r="B499" s="1" t="s">
        <v>1272</v>
      </c>
      <c r="C499" s="1" t="s">
        <v>1273</v>
      </c>
      <c r="D499" s="1" t="s">
        <v>1274</v>
      </c>
      <c r="E499" s="1">
        <v>1254337</v>
      </c>
      <c r="F499" s="1">
        <v>1794778</v>
      </c>
      <c r="G499" s="1">
        <v>566058</v>
      </c>
      <c r="H499" s="1">
        <v>0</v>
      </c>
      <c r="I499" s="1">
        <v>166876</v>
      </c>
      <c r="J499" s="1">
        <v>1077</v>
      </c>
      <c r="K499" s="1">
        <v>96</v>
      </c>
      <c r="L499" s="1">
        <v>1333</v>
      </c>
      <c r="M499" s="1">
        <v>0</v>
      </c>
    </row>
    <row r="500" spans="1:13" x14ac:dyDescent="0.25">
      <c r="A500" s="3"/>
      <c r="B500" s="3" t="s">
        <v>90</v>
      </c>
      <c r="C500" s="3"/>
      <c r="D500" s="3"/>
      <c r="E500" s="3">
        <f t="shared" ref="E500:M500" si="26">SUMIF(E487:E499,"&gt;0")</f>
        <v>4723801</v>
      </c>
      <c r="F500" s="3">
        <f t="shared" si="26"/>
        <v>217274642</v>
      </c>
      <c r="G500" s="3">
        <f t="shared" si="26"/>
        <v>215179357</v>
      </c>
      <c r="H500" s="3">
        <f t="shared" si="26"/>
        <v>0</v>
      </c>
      <c r="I500" s="3">
        <f t="shared" si="26"/>
        <v>495581</v>
      </c>
      <c r="J500" s="3">
        <f t="shared" si="26"/>
        <v>1327</v>
      </c>
      <c r="K500" s="3">
        <f t="shared" si="26"/>
        <v>96</v>
      </c>
      <c r="L500" s="3">
        <f t="shared" si="26"/>
        <v>7661</v>
      </c>
      <c r="M500" s="3">
        <f t="shared" si="26"/>
        <v>0</v>
      </c>
    </row>
    <row r="502" spans="1:13" x14ac:dyDescent="0.25">
      <c r="A502" s="2"/>
      <c r="B502" s="6" t="s">
        <v>1275</v>
      </c>
      <c r="C502" s="6"/>
      <c r="D502" s="6"/>
      <c r="E502" s="6"/>
      <c r="F502" s="2"/>
      <c r="G502" s="2"/>
      <c r="H502" s="2"/>
      <c r="I502" s="2"/>
      <c r="J502" s="2"/>
      <c r="K502" s="2"/>
      <c r="L502" s="2"/>
      <c r="M502" s="2"/>
    </row>
    <row r="503" spans="1:13" ht="21" x14ac:dyDescent="0.25">
      <c r="A503" s="5">
        <v>1</v>
      </c>
      <c r="B503" s="1" t="s">
        <v>1276</v>
      </c>
      <c r="C503" s="1" t="s">
        <v>1277</v>
      </c>
      <c r="D503" s="1" t="s">
        <v>1278</v>
      </c>
      <c r="E503" s="1">
        <v>5000</v>
      </c>
      <c r="F503" s="1">
        <v>0</v>
      </c>
      <c r="G503" s="1">
        <v>0</v>
      </c>
      <c r="H503" s="1">
        <v>0</v>
      </c>
      <c r="I503" s="1">
        <v>-987000</v>
      </c>
      <c r="J503" s="1">
        <v>0</v>
      </c>
      <c r="K503" s="1">
        <v>0</v>
      </c>
      <c r="L503" s="1">
        <v>0</v>
      </c>
      <c r="M503" s="1">
        <v>0</v>
      </c>
    </row>
    <row r="504" spans="1:13" ht="21" x14ac:dyDescent="0.25">
      <c r="A504" s="5">
        <v>2</v>
      </c>
      <c r="B504" s="1" t="s">
        <v>1279</v>
      </c>
      <c r="C504" s="1" t="s">
        <v>1280</v>
      </c>
      <c r="D504" s="1" t="s">
        <v>1281</v>
      </c>
      <c r="E504" s="1">
        <v>5400</v>
      </c>
      <c r="F504" s="1">
        <v>885606</v>
      </c>
      <c r="G504" s="1">
        <v>413970</v>
      </c>
      <c r="H504" s="1">
        <v>0</v>
      </c>
      <c r="I504" s="1">
        <v>200194</v>
      </c>
      <c r="J504" s="1">
        <v>425.1</v>
      </c>
      <c r="K504" s="1">
        <v>0</v>
      </c>
      <c r="L504" s="1">
        <v>0</v>
      </c>
      <c r="M504" s="1">
        <v>0</v>
      </c>
    </row>
    <row r="505" spans="1:13" ht="21" x14ac:dyDescent="0.25">
      <c r="A505" s="5">
        <v>3</v>
      </c>
      <c r="B505" s="1" t="s">
        <v>1282</v>
      </c>
      <c r="C505" s="1" t="s">
        <v>1283</v>
      </c>
      <c r="D505" s="1" t="s">
        <v>1284</v>
      </c>
      <c r="E505" s="1">
        <v>282000</v>
      </c>
      <c r="F505" s="1">
        <v>-3753500</v>
      </c>
      <c r="G505" s="1">
        <v>10987100</v>
      </c>
      <c r="H505" s="1">
        <v>6065400</v>
      </c>
      <c r="I505" s="1">
        <v>2635500</v>
      </c>
      <c r="J505" s="1">
        <v>3019.2</v>
      </c>
      <c r="K505" s="1">
        <v>350.7</v>
      </c>
      <c r="L505" s="1">
        <v>0</v>
      </c>
      <c r="M505" s="1">
        <v>0</v>
      </c>
    </row>
    <row r="506" spans="1:13" ht="21" x14ac:dyDescent="0.25">
      <c r="A506" s="5">
        <v>4</v>
      </c>
      <c r="B506" s="1" t="s">
        <v>1285</v>
      </c>
      <c r="C506" s="1" t="s">
        <v>1286</v>
      </c>
      <c r="D506" s="1" t="s">
        <v>1287</v>
      </c>
      <c r="E506" s="1">
        <v>5000</v>
      </c>
      <c r="F506" s="1">
        <v>474500</v>
      </c>
      <c r="G506" s="1">
        <v>1361000</v>
      </c>
      <c r="H506" s="1">
        <v>0</v>
      </c>
      <c r="I506" s="1">
        <v>21900</v>
      </c>
      <c r="J506" s="1">
        <v>0</v>
      </c>
      <c r="K506" s="1">
        <v>0</v>
      </c>
      <c r="L506" s="1">
        <v>0</v>
      </c>
      <c r="M506" s="1">
        <v>0</v>
      </c>
    </row>
    <row r="507" spans="1:13" ht="21" x14ac:dyDescent="0.25">
      <c r="A507" s="5">
        <v>5</v>
      </c>
      <c r="B507" s="1" t="s">
        <v>1288</v>
      </c>
      <c r="C507" s="1" t="s">
        <v>1289</v>
      </c>
      <c r="D507" s="1" t="s">
        <v>1290</v>
      </c>
      <c r="E507" s="1">
        <v>5400</v>
      </c>
      <c r="F507" s="1">
        <v>976400</v>
      </c>
      <c r="G507" s="1">
        <v>976400</v>
      </c>
      <c r="H507" s="1">
        <v>0</v>
      </c>
      <c r="I507" s="1">
        <v>46291</v>
      </c>
      <c r="J507" s="1">
        <v>1000</v>
      </c>
      <c r="K507" s="1">
        <v>0</v>
      </c>
      <c r="L507" s="1">
        <v>1000</v>
      </c>
      <c r="M507" s="1">
        <v>0</v>
      </c>
    </row>
    <row r="508" spans="1:13" ht="21" x14ac:dyDescent="0.25">
      <c r="A508" s="5">
        <v>6</v>
      </c>
      <c r="B508" s="1" t="s">
        <v>1291</v>
      </c>
      <c r="C508" s="1" t="s">
        <v>1292</v>
      </c>
      <c r="D508" s="1" t="s">
        <v>1293</v>
      </c>
      <c r="E508" s="1">
        <v>5000</v>
      </c>
      <c r="F508" s="1">
        <v>5000</v>
      </c>
      <c r="G508" s="1">
        <v>2600</v>
      </c>
      <c r="H508" s="1">
        <v>0</v>
      </c>
      <c r="I508" s="1">
        <v>-1900</v>
      </c>
      <c r="J508" s="1">
        <v>0</v>
      </c>
      <c r="K508" s="1">
        <v>0</v>
      </c>
      <c r="L508" s="1">
        <v>0</v>
      </c>
      <c r="M508" s="1">
        <v>0</v>
      </c>
    </row>
    <row r="509" spans="1:13" ht="21" x14ac:dyDescent="0.25">
      <c r="A509" s="5">
        <v>7</v>
      </c>
      <c r="B509" s="1" t="s">
        <v>1294</v>
      </c>
      <c r="C509" s="1" t="s">
        <v>1295</v>
      </c>
      <c r="D509" s="1" t="s">
        <v>1296</v>
      </c>
      <c r="E509" s="1">
        <v>5000</v>
      </c>
      <c r="F509" s="1">
        <v>0</v>
      </c>
      <c r="G509" s="1">
        <v>940568</v>
      </c>
      <c r="H509" s="1">
        <v>0</v>
      </c>
      <c r="I509" s="1">
        <v>72042</v>
      </c>
      <c r="J509" s="1">
        <v>0</v>
      </c>
      <c r="K509" s="1">
        <v>0</v>
      </c>
      <c r="L509" s="1">
        <v>0</v>
      </c>
      <c r="M509" s="1">
        <v>0</v>
      </c>
    </row>
    <row r="510" spans="1:13" ht="21" x14ac:dyDescent="0.25">
      <c r="A510" s="5">
        <v>8</v>
      </c>
      <c r="B510" s="1" t="s">
        <v>1297</v>
      </c>
      <c r="C510" s="1" t="s">
        <v>1298</v>
      </c>
      <c r="D510" s="1" t="s">
        <v>1299</v>
      </c>
      <c r="E510" s="1">
        <v>5400</v>
      </c>
      <c r="F510" s="1">
        <v>89941</v>
      </c>
      <c r="G510" s="1">
        <v>391235</v>
      </c>
      <c r="H510" s="1">
        <v>0</v>
      </c>
      <c r="I510" s="1">
        <v>15037</v>
      </c>
      <c r="J510" s="1">
        <v>30</v>
      </c>
      <c r="K510" s="1">
        <v>0</v>
      </c>
      <c r="L510" s="1">
        <v>0</v>
      </c>
      <c r="M510" s="1">
        <v>0</v>
      </c>
    </row>
    <row r="511" spans="1:13" ht="21" x14ac:dyDescent="0.25">
      <c r="A511" s="5">
        <v>9</v>
      </c>
      <c r="B511" s="1" t="s">
        <v>1300</v>
      </c>
      <c r="C511" s="1" t="s">
        <v>1301</v>
      </c>
      <c r="D511" s="1" t="s">
        <v>1302</v>
      </c>
      <c r="E511" s="1">
        <v>10800</v>
      </c>
      <c r="F511" s="1">
        <v>410925</v>
      </c>
      <c r="G511" s="1">
        <v>10810757</v>
      </c>
      <c r="H511" s="1">
        <v>0</v>
      </c>
      <c r="I511" s="1">
        <v>-14125</v>
      </c>
      <c r="J511" s="1">
        <v>61</v>
      </c>
      <c r="K511" s="1">
        <v>0</v>
      </c>
      <c r="L511" s="1">
        <v>14778</v>
      </c>
      <c r="M511" s="1">
        <v>0</v>
      </c>
    </row>
    <row r="512" spans="1:13" ht="21" x14ac:dyDescent="0.25">
      <c r="A512" s="5">
        <v>10</v>
      </c>
      <c r="B512" s="1" t="s">
        <v>1303</v>
      </c>
      <c r="C512" s="1" t="s">
        <v>1304</v>
      </c>
      <c r="D512" s="1" t="s">
        <v>1305</v>
      </c>
      <c r="E512" s="1">
        <v>0</v>
      </c>
      <c r="F512" s="1">
        <v>0</v>
      </c>
      <c r="G512" s="1">
        <v>3242760</v>
      </c>
      <c r="H512" s="1">
        <v>0</v>
      </c>
      <c r="I512" s="1">
        <v>1913940</v>
      </c>
      <c r="J512" s="1">
        <v>0</v>
      </c>
      <c r="K512" s="1">
        <v>0</v>
      </c>
      <c r="L512" s="1">
        <v>0</v>
      </c>
      <c r="M512" s="1">
        <v>0</v>
      </c>
    </row>
    <row r="513" spans="1:13" ht="21" x14ac:dyDescent="0.25">
      <c r="A513" s="5">
        <v>11</v>
      </c>
      <c r="B513" s="1" t="s">
        <v>1306</v>
      </c>
      <c r="C513" s="1" t="s">
        <v>1307</v>
      </c>
      <c r="D513" s="1" t="s">
        <v>1308</v>
      </c>
      <c r="E513" s="1">
        <v>5000</v>
      </c>
      <c r="F513" s="1">
        <v>183700</v>
      </c>
      <c r="G513" s="1">
        <v>111300</v>
      </c>
      <c r="H513" s="1">
        <v>0</v>
      </c>
      <c r="I513" s="1">
        <v>53300</v>
      </c>
      <c r="J513" s="1">
        <v>0</v>
      </c>
      <c r="K513" s="1">
        <v>0</v>
      </c>
      <c r="L513" s="1">
        <v>0</v>
      </c>
      <c r="M513" s="1">
        <v>0</v>
      </c>
    </row>
    <row r="514" spans="1:13" ht="21" x14ac:dyDescent="0.25">
      <c r="A514" s="5">
        <v>12</v>
      </c>
      <c r="B514" s="1" t="s">
        <v>1309</v>
      </c>
      <c r="C514" s="1" t="s">
        <v>1310</v>
      </c>
      <c r="D514" s="1" t="s">
        <v>1311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</row>
    <row r="515" spans="1:13" ht="21" x14ac:dyDescent="0.25">
      <c r="A515" s="5">
        <v>13</v>
      </c>
      <c r="B515" s="1" t="s">
        <v>1312</v>
      </c>
      <c r="C515" s="1" t="s">
        <v>1310</v>
      </c>
      <c r="D515" s="1" t="s">
        <v>1313</v>
      </c>
      <c r="E515" s="1">
        <v>6000</v>
      </c>
      <c r="F515" s="1">
        <v>469700</v>
      </c>
      <c r="G515" s="1">
        <v>4918800</v>
      </c>
      <c r="H515" s="1">
        <v>0</v>
      </c>
      <c r="I515" s="1">
        <v>204000</v>
      </c>
      <c r="J515" s="1">
        <v>0</v>
      </c>
      <c r="K515" s="1">
        <v>0</v>
      </c>
      <c r="L515" s="1">
        <v>0</v>
      </c>
      <c r="M515" s="1">
        <v>0</v>
      </c>
    </row>
    <row r="516" spans="1:13" ht="21" x14ac:dyDescent="0.25">
      <c r="A516" s="5">
        <v>14</v>
      </c>
      <c r="B516" s="1" t="s">
        <v>1314</v>
      </c>
      <c r="C516" s="1" t="s">
        <v>1315</v>
      </c>
      <c r="D516" s="1" t="s">
        <v>1316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</row>
    <row r="517" spans="1:13" ht="21" x14ac:dyDescent="0.25">
      <c r="A517" s="5">
        <v>15</v>
      </c>
      <c r="B517" s="1" t="s">
        <v>1317</v>
      </c>
      <c r="C517" s="1" t="s">
        <v>1318</v>
      </c>
      <c r="D517" s="1" t="s">
        <v>1319</v>
      </c>
      <c r="E517" s="1">
        <v>5000</v>
      </c>
      <c r="F517" s="1">
        <v>0</v>
      </c>
      <c r="G517" s="1">
        <v>0</v>
      </c>
      <c r="H517" s="1">
        <v>0</v>
      </c>
      <c r="I517" s="1">
        <v>21364</v>
      </c>
      <c r="J517" s="1">
        <v>0</v>
      </c>
      <c r="K517" s="1">
        <v>0</v>
      </c>
      <c r="L517" s="1">
        <v>21</v>
      </c>
      <c r="M517" s="1">
        <v>0</v>
      </c>
    </row>
    <row r="518" spans="1:13" x14ac:dyDescent="0.25">
      <c r="A518" s="3"/>
      <c r="B518" s="3" t="s">
        <v>90</v>
      </c>
      <c r="C518" s="3"/>
      <c r="D518" s="3"/>
      <c r="E518" s="3">
        <f t="shared" ref="E518:M518" si="27">SUMIF(E503:E517,"&gt;0")</f>
        <v>345000</v>
      </c>
      <c r="F518" s="3">
        <f t="shared" si="27"/>
        <v>3495772</v>
      </c>
      <c r="G518" s="3">
        <f t="shared" si="27"/>
        <v>34156490</v>
      </c>
      <c r="H518" s="3">
        <f t="shared" si="27"/>
        <v>6065400</v>
      </c>
      <c r="I518" s="3">
        <f t="shared" si="27"/>
        <v>5183568</v>
      </c>
      <c r="J518" s="3">
        <f t="shared" si="27"/>
        <v>4535.2999999999993</v>
      </c>
      <c r="K518" s="3">
        <f t="shared" si="27"/>
        <v>350.7</v>
      </c>
      <c r="L518" s="3">
        <f t="shared" si="27"/>
        <v>15799</v>
      </c>
      <c r="M518" s="3">
        <f t="shared" si="27"/>
        <v>0</v>
      </c>
    </row>
    <row r="520" spans="1:13" x14ac:dyDescent="0.25">
      <c r="A520" s="2"/>
      <c r="B520" s="6" t="s">
        <v>1320</v>
      </c>
      <c r="C520" s="6"/>
      <c r="D520" s="6"/>
      <c r="E520" s="6"/>
      <c r="F520" s="2"/>
      <c r="G520" s="2"/>
      <c r="H520" s="2"/>
      <c r="I520" s="2"/>
      <c r="J520" s="2"/>
      <c r="K520" s="2"/>
      <c r="L520" s="2"/>
      <c r="M520" s="2"/>
    </row>
    <row r="521" spans="1:13" ht="21" x14ac:dyDescent="0.25">
      <c r="A521" s="5">
        <v>1</v>
      </c>
      <c r="B521" s="1" t="s">
        <v>1321</v>
      </c>
      <c r="C521" s="1" t="s">
        <v>1322</v>
      </c>
      <c r="D521" s="1" t="s">
        <v>1323</v>
      </c>
      <c r="E521" s="1">
        <v>20100</v>
      </c>
      <c r="F521" s="1">
        <v>363300</v>
      </c>
      <c r="G521" s="1">
        <v>357600</v>
      </c>
      <c r="H521" s="1">
        <v>31800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</row>
    <row r="522" spans="1:13" ht="21" x14ac:dyDescent="0.25">
      <c r="A522" s="5">
        <v>2</v>
      </c>
      <c r="B522" s="1" t="s">
        <v>1324</v>
      </c>
      <c r="C522" s="1" t="s">
        <v>1325</v>
      </c>
      <c r="D522" s="1" t="s">
        <v>1326</v>
      </c>
      <c r="E522" s="1">
        <v>20000</v>
      </c>
      <c r="F522" s="1">
        <v>413200</v>
      </c>
      <c r="G522" s="1">
        <v>3239100</v>
      </c>
      <c r="H522" s="1">
        <v>-73300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</row>
    <row r="523" spans="1:13" ht="21" x14ac:dyDescent="0.25">
      <c r="A523" s="5">
        <v>3</v>
      </c>
      <c r="B523" s="1" t="s">
        <v>1327</v>
      </c>
      <c r="C523" s="1" t="s">
        <v>1328</v>
      </c>
      <c r="D523" s="1" t="s">
        <v>1329</v>
      </c>
      <c r="E523" s="1">
        <v>15000</v>
      </c>
      <c r="F523" s="1">
        <v>-109500</v>
      </c>
      <c r="G523" s="1">
        <v>154500</v>
      </c>
      <c r="H523" s="1">
        <v>-34300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</row>
    <row r="524" spans="1:13" ht="21" x14ac:dyDescent="0.25">
      <c r="A524" s="5">
        <v>4</v>
      </c>
      <c r="B524" s="1" t="s">
        <v>1330</v>
      </c>
      <c r="C524" s="1" t="s">
        <v>1331</v>
      </c>
      <c r="D524" s="1" t="s">
        <v>1332</v>
      </c>
      <c r="E524" s="1">
        <v>2505300</v>
      </c>
      <c r="F524" s="1">
        <v>923400</v>
      </c>
      <c r="G524" s="1">
        <v>24680100</v>
      </c>
      <c r="H524" s="1">
        <v>0</v>
      </c>
      <c r="I524" s="1">
        <v>-434200</v>
      </c>
      <c r="J524" s="1">
        <v>612.79999999999995</v>
      </c>
      <c r="K524" s="1">
        <v>0</v>
      </c>
      <c r="L524" s="1">
        <v>1293</v>
      </c>
      <c r="M524" s="1">
        <v>0</v>
      </c>
    </row>
    <row r="525" spans="1:13" ht="21" x14ac:dyDescent="0.25">
      <c r="A525" s="5">
        <v>5</v>
      </c>
      <c r="B525" s="1" t="s">
        <v>1333</v>
      </c>
      <c r="C525" s="1" t="s">
        <v>1334</v>
      </c>
      <c r="D525" s="1" t="s">
        <v>1335</v>
      </c>
      <c r="E525" s="1">
        <v>2191300</v>
      </c>
      <c r="F525" s="1">
        <v>21220500</v>
      </c>
      <c r="G525" s="1">
        <v>25524000</v>
      </c>
      <c r="H525" s="1">
        <v>58900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</row>
    <row r="526" spans="1:13" ht="21" x14ac:dyDescent="0.25">
      <c r="A526" s="5">
        <v>6</v>
      </c>
      <c r="B526" s="1" t="s">
        <v>1336</v>
      </c>
      <c r="C526" s="1" t="s">
        <v>1337</v>
      </c>
      <c r="D526" s="1" t="s">
        <v>1338</v>
      </c>
      <c r="E526" s="1">
        <v>0</v>
      </c>
      <c r="F526" s="1">
        <v>-2161300</v>
      </c>
      <c r="G526" s="1">
        <v>330700</v>
      </c>
      <c r="H526" s="1">
        <v>0</v>
      </c>
      <c r="I526" s="1">
        <v>252400</v>
      </c>
      <c r="J526" s="1">
        <v>417</v>
      </c>
      <c r="K526" s="1">
        <v>0</v>
      </c>
      <c r="L526" s="1">
        <v>0</v>
      </c>
      <c r="M526" s="1">
        <v>0</v>
      </c>
    </row>
    <row r="527" spans="1:13" ht="21" x14ac:dyDescent="0.25">
      <c r="A527" s="5">
        <v>7</v>
      </c>
      <c r="B527" s="1" t="s">
        <v>1339</v>
      </c>
      <c r="C527" s="1" t="s">
        <v>1340</v>
      </c>
      <c r="D527" s="1" t="s">
        <v>1341</v>
      </c>
      <c r="E527" s="1">
        <v>30000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</row>
    <row r="528" spans="1:13" ht="21" x14ac:dyDescent="0.25">
      <c r="A528" s="5">
        <v>8</v>
      </c>
      <c r="B528" s="1" t="s">
        <v>1342</v>
      </c>
      <c r="C528" s="1" t="s">
        <v>1343</v>
      </c>
      <c r="D528" s="1" t="s">
        <v>1344</v>
      </c>
      <c r="E528" s="1">
        <v>244700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</row>
    <row r="529" spans="1:13" ht="21" x14ac:dyDescent="0.25">
      <c r="A529" s="5">
        <v>9</v>
      </c>
      <c r="B529" s="1" t="s">
        <v>1345</v>
      </c>
      <c r="C529" s="1" t="s">
        <v>1346</v>
      </c>
      <c r="D529" s="1" t="s">
        <v>1347</v>
      </c>
      <c r="E529" s="1">
        <v>1000</v>
      </c>
      <c r="F529" s="1">
        <v>3112000</v>
      </c>
      <c r="G529" s="1">
        <v>3016000</v>
      </c>
      <c r="H529" s="1">
        <v>0</v>
      </c>
      <c r="I529" s="1">
        <v>2700</v>
      </c>
      <c r="J529" s="1">
        <v>0</v>
      </c>
      <c r="K529" s="1">
        <v>0</v>
      </c>
      <c r="L529" s="1">
        <v>0</v>
      </c>
      <c r="M529" s="1">
        <v>0</v>
      </c>
    </row>
    <row r="530" spans="1:13" ht="21" x14ac:dyDescent="0.25">
      <c r="A530" s="5">
        <v>10</v>
      </c>
      <c r="B530" s="1" t="s">
        <v>1348</v>
      </c>
      <c r="C530" s="1" t="s">
        <v>1349</v>
      </c>
      <c r="D530" s="1" t="s">
        <v>1350</v>
      </c>
      <c r="E530" s="1">
        <v>203500</v>
      </c>
      <c r="F530" s="1">
        <v>96100</v>
      </c>
      <c r="G530" s="1">
        <v>270700</v>
      </c>
      <c r="H530" s="1">
        <v>27100</v>
      </c>
      <c r="I530" s="1">
        <v>11699</v>
      </c>
      <c r="J530" s="1">
        <v>0</v>
      </c>
      <c r="K530" s="1">
        <v>0</v>
      </c>
      <c r="L530" s="1">
        <v>16062</v>
      </c>
      <c r="M530" s="1">
        <v>0</v>
      </c>
    </row>
    <row r="531" spans="1:13" ht="21" x14ac:dyDescent="0.25">
      <c r="A531" s="5">
        <v>11</v>
      </c>
      <c r="B531" s="1" t="s">
        <v>1351</v>
      </c>
      <c r="C531" s="1" t="s">
        <v>1352</v>
      </c>
      <c r="D531" s="1" t="s">
        <v>1353</v>
      </c>
      <c r="E531" s="1">
        <v>1000</v>
      </c>
      <c r="F531" s="1">
        <v>3112000</v>
      </c>
      <c r="G531" s="1">
        <v>3016000</v>
      </c>
      <c r="H531" s="1">
        <v>2700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</row>
    <row r="532" spans="1:13" x14ac:dyDescent="0.25">
      <c r="A532" s="3"/>
      <c r="B532" s="3" t="s">
        <v>90</v>
      </c>
      <c r="C532" s="3"/>
      <c r="D532" s="3"/>
      <c r="E532" s="3">
        <f t="shared" ref="E532:M532" si="28">SUMIF(E521:E531,"&gt;0")</f>
        <v>5231900</v>
      </c>
      <c r="F532" s="3">
        <f t="shared" si="28"/>
        <v>29240500</v>
      </c>
      <c r="G532" s="3">
        <f t="shared" si="28"/>
        <v>60588700</v>
      </c>
      <c r="H532" s="3">
        <f t="shared" si="28"/>
        <v>120500</v>
      </c>
      <c r="I532" s="3">
        <f t="shared" si="28"/>
        <v>266799</v>
      </c>
      <c r="J532" s="3">
        <f t="shared" si="28"/>
        <v>1029.8</v>
      </c>
      <c r="K532" s="3">
        <f t="shared" si="28"/>
        <v>0</v>
      </c>
      <c r="L532" s="3">
        <f t="shared" si="28"/>
        <v>17355</v>
      </c>
      <c r="M532" s="3">
        <f t="shared" si="28"/>
        <v>0</v>
      </c>
    </row>
    <row r="534" spans="1:13" x14ac:dyDescent="0.25">
      <c r="A534" s="2"/>
      <c r="B534" s="6" t="s">
        <v>1354</v>
      </c>
      <c r="C534" s="6"/>
      <c r="D534" s="6"/>
      <c r="E534" s="6"/>
      <c r="F534" s="2"/>
      <c r="G534" s="2"/>
      <c r="H534" s="2"/>
      <c r="I534" s="2"/>
      <c r="J534" s="2"/>
      <c r="K534" s="2"/>
      <c r="L534" s="2"/>
      <c r="M534" s="2"/>
    </row>
    <row r="535" spans="1:13" ht="21" x14ac:dyDescent="0.25">
      <c r="A535" s="5">
        <v>1</v>
      </c>
      <c r="B535" s="1" t="s">
        <v>1355</v>
      </c>
      <c r="C535" s="1" t="s">
        <v>1356</v>
      </c>
      <c r="D535" s="1" t="s">
        <v>1357</v>
      </c>
      <c r="E535" s="1">
        <v>5100</v>
      </c>
      <c r="F535" s="1">
        <v>10000</v>
      </c>
      <c r="G535" s="1">
        <v>0</v>
      </c>
      <c r="H535" s="1">
        <v>0</v>
      </c>
      <c r="I535" s="1">
        <v>-300</v>
      </c>
      <c r="J535" s="1">
        <v>2800</v>
      </c>
      <c r="K535" s="1">
        <v>0</v>
      </c>
      <c r="L535" s="1">
        <v>0</v>
      </c>
      <c r="M535" s="1">
        <v>0</v>
      </c>
    </row>
    <row r="536" spans="1:13" ht="21" x14ac:dyDescent="0.25">
      <c r="A536" s="5">
        <v>2</v>
      </c>
      <c r="B536" s="1" t="s">
        <v>1358</v>
      </c>
      <c r="C536" s="1" t="s">
        <v>1359</v>
      </c>
      <c r="D536" s="1" t="s">
        <v>1360</v>
      </c>
      <c r="E536" s="1">
        <v>21000</v>
      </c>
      <c r="F536" s="1">
        <v>0</v>
      </c>
      <c r="G536" s="1">
        <v>183531</v>
      </c>
      <c r="H536" s="1">
        <v>0</v>
      </c>
      <c r="I536" s="1">
        <v>-200549</v>
      </c>
      <c r="J536" s="1">
        <v>0</v>
      </c>
      <c r="K536" s="1">
        <v>1200</v>
      </c>
      <c r="L536" s="1">
        <v>0</v>
      </c>
      <c r="M536" s="1">
        <v>0</v>
      </c>
    </row>
    <row r="537" spans="1:13" ht="21" x14ac:dyDescent="0.25">
      <c r="A537" s="5">
        <v>3</v>
      </c>
      <c r="B537" s="1" t="s">
        <v>1361</v>
      </c>
      <c r="C537" s="1" t="s">
        <v>1362</v>
      </c>
      <c r="D537" s="1" t="s">
        <v>1363</v>
      </c>
      <c r="E537" s="1">
        <v>15518</v>
      </c>
      <c r="F537" s="1">
        <v>3400</v>
      </c>
      <c r="G537" s="1">
        <v>18000</v>
      </c>
      <c r="H537" s="1">
        <v>0</v>
      </c>
      <c r="I537" s="1">
        <v>-33967</v>
      </c>
      <c r="J537" s="1">
        <v>0</v>
      </c>
      <c r="K537" s="1">
        <v>0</v>
      </c>
      <c r="L537" s="1">
        <v>0</v>
      </c>
      <c r="M537" s="1">
        <v>0</v>
      </c>
    </row>
    <row r="538" spans="1:13" ht="21" x14ac:dyDescent="0.25">
      <c r="A538" s="5">
        <v>4</v>
      </c>
      <c r="B538" s="1" t="s">
        <v>1364</v>
      </c>
      <c r="C538" s="1" t="s">
        <v>1365</v>
      </c>
      <c r="D538" s="1" t="s">
        <v>1366</v>
      </c>
      <c r="E538" s="1">
        <v>0</v>
      </c>
      <c r="F538" s="1">
        <v>3718653</v>
      </c>
      <c r="G538" s="1">
        <v>4258444</v>
      </c>
      <c r="H538" s="1">
        <v>0</v>
      </c>
      <c r="I538" s="1">
        <v>-60226</v>
      </c>
      <c r="J538" s="1">
        <v>0</v>
      </c>
      <c r="K538" s="1">
        <v>0</v>
      </c>
      <c r="L538" s="1">
        <v>360000</v>
      </c>
      <c r="M538" s="1">
        <v>0</v>
      </c>
    </row>
    <row r="539" spans="1:13" ht="21" x14ac:dyDescent="0.25">
      <c r="A539" s="5">
        <v>5</v>
      </c>
      <c r="B539" s="1" t="s">
        <v>1367</v>
      </c>
      <c r="C539" s="1" t="s">
        <v>1368</v>
      </c>
      <c r="D539" s="1" t="s">
        <v>1369</v>
      </c>
      <c r="E539" s="1">
        <v>0</v>
      </c>
      <c r="F539" s="1">
        <v>0</v>
      </c>
      <c r="G539" s="1">
        <v>0</v>
      </c>
      <c r="H539" s="1">
        <v>0</v>
      </c>
      <c r="I539" s="1">
        <v>-116836</v>
      </c>
      <c r="J539" s="1">
        <v>35700</v>
      </c>
      <c r="K539" s="1">
        <v>0</v>
      </c>
      <c r="L539" s="1">
        <v>35700</v>
      </c>
      <c r="M539" s="1">
        <v>0</v>
      </c>
    </row>
    <row r="540" spans="1:13" ht="21" x14ac:dyDescent="0.25">
      <c r="A540" s="5">
        <v>6</v>
      </c>
      <c r="B540" s="1" t="s">
        <v>1370</v>
      </c>
      <c r="C540" s="1" t="s">
        <v>1371</v>
      </c>
      <c r="D540" s="1" t="s">
        <v>1372</v>
      </c>
      <c r="E540" s="1">
        <v>5000</v>
      </c>
      <c r="F540" s="1">
        <v>0</v>
      </c>
      <c r="G540" s="1">
        <v>0</v>
      </c>
      <c r="H540" s="1">
        <v>0</v>
      </c>
      <c r="I540" s="1">
        <v>-11914</v>
      </c>
      <c r="J540" s="1">
        <v>0</v>
      </c>
      <c r="K540" s="1">
        <v>0</v>
      </c>
      <c r="L540" s="1">
        <v>0</v>
      </c>
      <c r="M540" s="1">
        <v>0</v>
      </c>
    </row>
    <row r="541" spans="1:13" ht="21" x14ac:dyDescent="0.25">
      <c r="A541" s="5">
        <v>7</v>
      </c>
      <c r="B541" s="1" t="s">
        <v>1373</v>
      </c>
      <c r="C541" s="1" t="s">
        <v>1374</v>
      </c>
      <c r="D541" s="1" t="s">
        <v>1375</v>
      </c>
      <c r="E541" s="1">
        <v>28030779</v>
      </c>
      <c r="F541" s="1">
        <v>14386085</v>
      </c>
      <c r="G541" s="1">
        <v>15155155</v>
      </c>
      <c r="H541" s="1">
        <v>0</v>
      </c>
      <c r="I541" s="1">
        <v>1299846</v>
      </c>
      <c r="J541" s="1">
        <v>285.60000000000002</v>
      </c>
      <c r="K541" s="1">
        <v>0</v>
      </c>
      <c r="L541" s="1">
        <v>1835.9</v>
      </c>
      <c r="M541" s="1">
        <v>0</v>
      </c>
    </row>
    <row r="542" spans="1:13" ht="21" x14ac:dyDescent="0.25">
      <c r="A542" s="5">
        <v>8</v>
      </c>
      <c r="B542" s="1" t="s">
        <v>1376</v>
      </c>
      <c r="C542" s="1" t="s">
        <v>1377</v>
      </c>
      <c r="D542" s="1" t="s">
        <v>1378</v>
      </c>
      <c r="E542" s="1">
        <v>10000</v>
      </c>
      <c r="F542" s="1">
        <v>260718</v>
      </c>
      <c r="G542" s="1">
        <v>4292426</v>
      </c>
      <c r="H542" s="1">
        <v>5000</v>
      </c>
      <c r="I542" s="1">
        <v>484881</v>
      </c>
      <c r="J542" s="1">
        <v>0</v>
      </c>
      <c r="K542" s="1">
        <v>0</v>
      </c>
      <c r="L542" s="1">
        <v>66400</v>
      </c>
      <c r="M542" s="1">
        <v>0</v>
      </c>
    </row>
    <row r="543" spans="1:13" ht="21" x14ac:dyDescent="0.25">
      <c r="A543" s="5">
        <v>9</v>
      </c>
      <c r="B543" s="1" t="s">
        <v>1379</v>
      </c>
      <c r="C543" s="1" t="s">
        <v>1380</v>
      </c>
      <c r="D543" s="1" t="s">
        <v>1381</v>
      </c>
      <c r="E543" s="1">
        <v>1000</v>
      </c>
      <c r="F543" s="1">
        <v>0</v>
      </c>
      <c r="G543" s="1">
        <v>304000</v>
      </c>
      <c r="H543" s="1">
        <v>0</v>
      </c>
      <c r="I543" s="1">
        <v>14000</v>
      </c>
      <c r="J543" s="1">
        <v>0</v>
      </c>
      <c r="K543" s="1">
        <v>0</v>
      </c>
      <c r="L543" s="1">
        <v>1669</v>
      </c>
      <c r="M543" s="1">
        <v>0</v>
      </c>
    </row>
    <row r="544" spans="1:13" ht="21" x14ac:dyDescent="0.25">
      <c r="A544" s="5">
        <v>10</v>
      </c>
      <c r="B544" s="1" t="s">
        <v>1382</v>
      </c>
      <c r="C544" s="1" t="s">
        <v>1383</v>
      </c>
      <c r="D544" s="1" t="s">
        <v>1384</v>
      </c>
      <c r="E544" s="1">
        <v>0</v>
      </c>
      <c r="F544" s="1">
        <v>0</v>
      </c>
      <c r="G544" s="1">
        <v>8097154</v>
      </c>
      <c r="H544" s="1">
        <v>40200</v>
      </c>
      <c r="I544" s="1">
        <v>14619</v>
      </c>
      <c r="J544" s="1">
        <v>0</v>
      </c>
      <c r="K544" s="1">
        <v>0</v>
      </c>
      <c r="L544" s="1">
        <v>6705</v>
      </c>
      <c r="M544" s="1">
        <v>0</v>
      </c>
    </row>
    <row r="545" spans="1:13" ht="21" x14ac:dyDescent="0.25">
      <c r="A545" s="5">
        <v>11</v>
      </c>
      <c r="B545" s="1" t="s">
        <v>1385</v>
      </c>
      <c r="C545" s="1" t="s">
        <v>1386</v>
      </c>
      <c r="D545" s="1" t="s">
        <v>1387</v>
      </c>
      <c r="E545" s="1">
        <v>10000</v>
      </c>
      <c r="F545" s="1">
        <v>0</v>
      </c>
      <c r="G545" s="1">
        <v>0</v>
      </c>
      <c r="H545" s="1">
        <v>0</v>
      </c>
      <c r="I545" s="1">
        <v>-70053</v>
      </c>
      <c r="J545" s="1">
        <v>30.8</v>
      </c>
      <c r="K545" s="1">
        <v>30.8</v>
      </c>
      <c r="L545" s="1">
        <v>18160</v>
      </c>
      <c r="M545" s="1">
        <v>0</v>
      </c>
    </row>
    <row r="546" spans="1:13" ht="21" x14ac:dyDescent="0.25">
      <c r="A546" s="5">
        <v>12</v>
      </c>
      <c r="B546" s="1" t="s">
        <v>1388</v>
      </c>
      <c r="C546" s="1" t="s">
        <v>1389</v>
      </c>
      <c r="D546" s="1" t="s">
        <v>1390</v>
      </c>
      <c r="E546" s="1">
        <v>50</v>
      </c>
      <c r="F546" s="1">
        <v>0</v>
      </c>
      <c r="G546" s="1">
        <v>74204</v>
      </c>
      <c r="H546" s="1">
        <v>0</v>
      </c>
      <c r="I546" s="1">
        <v>89297</v>
      </c>
      <c r="J546" s="1">
        <v>106</v>
      </c>
      <c r="K546" s="1">
        <v>0</v>
      </c>
      <c r="L546" s="1">
        <v>106</v>
      </c>
      <c r="M546" s="1">
        <v>0</v>
      </c>
    </row>
    <row r="547" spans="1:13" ht="21" x14ac:dyDescent="0.25">
      <c r="A547" s="5">
        <v>13</v>
      </c>
      <c r="B547" s="1" t="s">
        <v>1391</v>
      </c>
      <c r="C547" s="1" t="s">
        <v>1392</v>
      </c>
      <c r="D547" s="1" t="s">
        <v>1393</v>
      </c>
      <c r="E547" s="1">
        <v>5000</v>
      </c>
      <c r="F547" s="1">
        <v>0</v>
      </c>
      <c r="G547" s="1">
        <v>3725279</v>
      </c>
      <c r="H547" s="1">
        <v>0</v>
      </c>
      <c r="I547" s="1">
        <v>-1748</v>
      </c>
      <c r="J547" s="1">
        <v>0</v>
      </c>
      <c r="K547" s="1">
        <v>0</v>
      </c>
      <c r="L547" s="1">
        <v>0</v>
      </c>
      <c r="M547" s="1">
        <v>0</v>
      </c>
    </row>
    <row r="548" spans="1:13" ht="21" x14ac:dyDescent="0.25">
      <c r="A548" s="5">
        <v>14</v>
      </c>
      <c r="B548" s="1" t="s">
        <v>1394</v>
      </c>
      <c r="C548" s="1" t="s">
        <v>1395</v>
      </c>
      <c r="D548" s="1" t="s">
        <v>1396</v>
      </c>
      <c r="E548" s="1">
        <v>5000</v>
      </c>
      <c r="F548" s="1">
        <v>0</v>
      </c>
      <c r="G548" s="1">
        <v>0</v>
      </c>
      <c r="H548" s="1">
        <v>29800</v>
      </c>
      <c r="I548" s="1">
        <v>2167</v>
      </c>
      <c r="J548" s="1">
        <v>8.5</v>
      </c>
      <c r="K548" s="1">
        <v>0</v>
      </c>
      <c r="L548" s="1">
        <v>4058</v>
      </c>
      <c r="M548" s="1">
        <v>0</v>
      </c>
    </row>
    <row r="549" spans="1:13" ht="21" x14ac:dyDescent="0.25">
      <c r="A549" s="5">
        <v>15</v>
      </c>
      <c r="B549" s="1" t="s">
        <v>1397</v>
      </c>
      <c r="C549" s="1" t="s">
        <v>1398</v>
      </c>
      <c r="D549" s="1" t="s">
        <v>1399</v>
      </c>
      <c r="E549" s="1">
        <v>12000</v>
      </c>
      <c r="F549" s="1">
        <v>12000</v>
      </c>
      <c r="G549" s="1">
        <v>0</v>
      </c>
      <c r="H549" s="1">
        <v>392800</v>
      </c>
      <c r="I549" s="1">
        <v>72401</v>
      </c>
      <c r="J549" s="1">
        <v>0</v>
      </c>
      <c r="K549" s="1">
        <v>0</v>
      </c>
      <c r="L549" s="1">
        <v>1810</v>
      </c>
      <c r="M549" s="1">
        <v>0</v>
      </c>
    </row>
    <row r="550" spans="1:13" ht="21" x14ac:dyDescent="0.25">
      <c r="A550" s="5">
        <v>16</v>
      </c>
      <c r="B550" s="1" t="s">
        <v>1400</v>
      </c>
      <c r="C550" s="1" t="s">
        <v>1401</v>
      </c>
      <c r="D550" s="1" t="s">
        <v>1402</v>
      </c>
      <c r="E550" s="1">
        <v>5000</v>
      </c>
      <c r="F550" s="1">
        <v>5000</v>
      </c>
      <c r="G550" s="1">
        <v>0</v>
      </c>
      <c r="H550" s="1">
        <v>0</v>
      </c>
      <c r="I550" s="1">
        <v>517076</v>
      </c>
      <c r="J550" s="1">
        <v>0</v>
      </c>
      <c r="K550" s="1">
        <v>0</v>
      </c>
      <c r="L550" s="1">
        <v>0</v>
      </c>
      <c r="M550" s="1">
        <v>0</v>
      </c>
    </row>
    <row r="551" spans="1:13" ht="21" x14ac:dyDescent="0.25">
      <c r="A551" s="5">
        <v>17</v>
      </c>
      <c r="B551" s="1" t="s">
        <v>1403</v>
      </c>
      <c r="C551" s="1" t="s">
        <v>1404</v>
      </c>
      <c r="D551" s="1" t="s">
        <v>1405</v>
      </c>
      <c r="E551" s="1">
        <v>5000</v>
      </c>
      <c r="F551" s="1">
        <v>12572</v>
      </c>
      <c r="G551" s="1">
        <v>31931</v>
      </c>
      <c r="H551" s="1">
        <v>0</v>
      </c>
      <c r="I551" s="1">
        <v>-20447</v>
      </c>
      <c r="J551" s="1">
        <v>0</v>
      </c>
      <c r="K551" s="1">
        <v>0</v>
      </c>
      <c r="L551" s="1">
        <v>0</v>
      </c>
      <c r="M551" s="1">
        <v>0</v>
      </c>
    </row>
    <row r="552" spans="1:13" x14ac:dyDescent="0.25">
      <c r="A552" s="3"/>
      <c r="B552" s="3" t="s">
        <v>90</v>
      </c>
      <c r="C552" s="3"/>
      <c r="D552" s="3"/>
      <c r="E552" s="3">
        <f t="shared" ref="E552:M552" si="29">SUMIF(E535:E551,"&gt;0")</f>
        <v>28130447</v>
      </c>
      <c r="F552" s="3">
        <f t="shared" si="29"/>
        <v>18408428</v>
      </c>
      <c r="G552" s="3">
        <f t="shared" si="29"/>
        <v>36140124</v>
      </c>
      <c r="H552" s="3">
        <f t="shared" si="29"/>
        <v>467800</v>
      </c>
      <c r="I552" s="3">
        <f t="shared" si="29"/>
        <v>2494287</v>
      </c>
      <c r="J552" s="3">
        <f t="shared" si="29"/>
        <v>38930.9</v>
      </c>
      <c r="K552" s="3">
        <f t="shared" si="29"/>
        <v>1230.8</v>
      </c>
      <c r="L552" s="3">
        <f t="shared" si="29"/>
        <v>496443.9</v>
      </c>
      <c r="M552" s="3">
        <f t="shared" si="29"/>
        <v>0</v>
      </c>
    </row>
    <row r="554" spans="1:13" x14ac:dyDescent="0.25">
      <c r="A554" s="2"/>
      <c r="B554" s="6" t="s">
        <v>1406</v>
      </c>
      <c r="C554" s="6"/>
      <c r="D554" s="6"/>
      <c r="E554" s="6"/>
      <c r="F554" s="2"/>
      <c r="G554" s="2"/>
      <c r="H554" s="2"/>
      <c r="I554" s="2"/>
      <c r="J554" s="2"/>
      <c r="K554" s="2"/>
      <c r="L554" s="2"/>
      <c r="M554" s="2"/>
    </row>
    <row r="555" spans="1:13" ht="21" x14ac:dyDescent="0.25">
      <c r="A555" s="5">
        <v>1</v>
      </c>
      <c r="B555" s="1" t="s">
        <v>1407</v>
      </c>
      <c r="C555" s="1" t="s">
        <v>1408</v>
      </c>
      <c r="D555" s="1" t="s">
        <v>1409</v>
      </c>
      <c r="E555" s="1">
        <v>2500</v>
      </c>
      <c r="F555" s="1">
        <v>46700</v>
      </c>
      <c r="G555" s="1">
        <v>8915430</v>
      </c>
      <c r="H555" s="1">
        <v>1182000</v>
      </c>
      <c r="I555" s="1">
        <v>95189</v>
      </c>
      <c r="J555" s="1">
        <v>340.7</v>
      </c>
      <c r="K555" s="1">
        <v>0</v>
      </c>
      <c r="L555" s="1">
        <v>69400</v>
      </c>
      <c r="M555" s="1">
        <v>0</v>
      </c>
    </row>
    <row r="556" spans="1:13" ht="21" x14ac:dyDescent="0.25">
      <c r="A556" s="5">
        <v>2</v>
      </c>
      <c r="B556" s="1" t="s">
        <v>1410</v>
      </c>
      <c r="C556" s="1" t="s">
        <v>1411</v>
      </c>
      <c r="D556" s="1" t="s">
        <v>1412</v>
      </c>
      <c r="E556" s="1">
        <v>3000</v>
      </c>
      <c r="F556" s="1">
        <v>0</v>
      </c>
      <c r="G556" s="1">
        <v>0</v>
      </c>
      <c r="H556" s="1">
        <v>0</v>
      </c>
      <c r="I556" s="1">
        <v>5698</v>
      </c>
      <c r="J556" s="1">
        <v>0</v>
      </c>
      <c r="K556" s="1">
        <v>0</v>
      </c>
      <c r="L556" s="1">
        <v>0</v>
      </c>
      <c r="M556" s="1">
        <v>0</v>
      </c>
    </row>
    <row r="557" spans="1:13" ht="21" x14ac:dyDescent="0.25">
      <c r="A557" s="5">
        <v>3</v>
      </c>
      <c r="B557" s="1" t="s">
        <v>104</v>
      </c>
      <c r="C557" s="1" t="s">
        <v>1413</v>
      </c>
      <c r="D557" s="1" t="s">
        <v>1414</v>
      </c>
      <c r="E557" s="1">
        <v>55400</v>
      </c>
      <c r="F557" s="1">
        <v>47844</v>
      </c>
      <c r="G557" s="1">
        <v>24163821</v>
      </c>
      <c r="H557" s="1">
        <v>0</v>
      </c>
      <c r="I557" s="1">
        <v>98378</v>
      </c>
      <c r="J557" s="1">
        <v>1087</v>
      </c>
      <c r="K557" s="1">
        <v>0</v>
      </c>
      <c r="L557" s="1">
        <v>1146</v>
      </c>
      <c r="M557" s="1">
        <v>0</v>
      </c>
    </row>
    <row r="558" spans="1:13" ht="21" x14ac:dyDescent="0.25">
      <c r="A558" s="5">
        <v>4</v>
      </c>
      <c r="B558" s="1" t="s">
        <v>1415</v>
      </c>
      <c r="C558" s="1" t="s">
        <v>1416</v>
      </c>
      <c r="D558" s="1" t="s">
        <v>1417</v>
      </c>
      <c r="E558" s="1">
        <v>0</v>
      </c>
      <c r="F558" s="1">
        <v>259646</v>
      </c>
      <c r="G558" s="1">
        <v>368212</v>
      </c>
      <c r="H558" s="1">
        <v>0</v>
      </c>
      <c r="I558" s="1">
        <v>-22408</v>
      </c>
      <c r="J558" s="1">
        <v>163.4</v>
      </c>
      <c r="K558" s="1">
        <v>0</v>
      </c>
      <c r="L558" s="1">
        <v>0</v>
      </c>
      <c r="M558" s="1">
        <v>0</v>
      </c>
    </row>
    <row r="559" spans="1:13" x14ac:dyDescent="0.25">
      <c r="A559" s="3"/>
      <c r="B559" s="3" t="s">
        <v>90</v>
      </c>
      <c r="C559" s="3"/>
      <c r="D559" s="3"/>
      <c r="E559" s="3">
        <f t="shared" ref="E559:M559" si="30">SUMIF(E555:E558,"&gt;0")</f>
        <v>60900</v>
      </c>
      <c r="F559" s="3">
        <f t="shared" si="30"/>
        <v>354190</v>
      </c>
      <c r="G559" s="3">
        <f t="shared" si="30"/>
        <v>33447463</v>
      </c>
      <c r="H559" s="3">
        <f t="shared" si="30"/>
        <v>1182000</v>
      </c>
      <c r="I559" s="3">
        <f t="shared" si="30"/>
        <v>199265</v>
      </c>
      <c r="J559" s="3">
        <f t="shared" si="30"/>
        <v>1591.1000000000001</v>
      </c>
      <c r="K559" s="3">
        <f t="shared" si="30"/>
        <v>0</v>
      </c>
      <c r="L559" s="3">
        <f t="shared" si="30"/>
        <v>70546</v>
      </c>
      <c r="M559" s="3">
        <f t="shared" si="30"/>
        <v>0</v>
      </c>
    </row>
    <row r="561" spans="1:13" x14ac:dyDescent="0.25">
      <c r="A561" s="2"/>
      <c r="B561" s="6" t="s">
        <v>1418</v>
      </c>
      <c r="C561" s="6"/>
      <c r="D561" s="6"/>
      <c r="E561" s="6"/>
      <c r="F561" s="2"/>
      <c r="G561" s="2"/>
      <c r="H561" s="2"/>
      <c r="I561" s="2"/>
      <c r="J561" s="2"/>
      <c r="K561" s="2"/>
      <c r="L561" s="2"/>
      <c r="M561" s="2"/>
    </row>
    <row r="562" spans="1:13" ht="21" x14ac:dyDescent="0.25">
      <c r="A562" s="5">
        <v>1</v>
      </c>
      <c r="B562" s="1" t="s">
        <v>1419</v>
      </c>
      <c r="C562" s="1" t="s">
        <v>1420</v>
      </c>
      <c r="D562" s="1" t="s">
        <v>1421</v>
      </c>
      <c r="E562" s="1">
        <v>5352</v>
      </c>
      <c r="F562" s="1">
        <v>48233</v>
      </c>
      <c r="G562" s="1">
        <v>0</v>
      </c>
      <c r="H562" s="1">
        <v>0</v>
      </c>
      <c r="I562" s="1">
        <v>7690</v>
      </c>
      <c r="J562" s="1">
        <v>0</v>
      </c>
      <c r="K562" s="1">
        <v>0</v>
      </c>
      <c r="L562" s="1">
        <v>0</v>
      </c>
      <c r="M562" s="1">
        <v>0</v>
      </c>
    </row>
    <row r="563" spans="1:13" ht="21" x14ac:dyDescent="0.25">
      <c r="A563" s="5">
        <v>2</v>
      </c>
      <c r="B563" s="1" t="s">
        <v>1422</v>
      </c>
      <c r="C563" s="1" t="s">
        <v>1423</v>
      </c>
      <c r="D563" s="1" t="s">
        <v>1424</v>
      </c>
      <c r="E563" s="1">
        <v>10000</v>
      </c>
      <c r="F563" s="1">
        <v>2364</v>
      </c>
      <c r="G563" s="1">
        <v>965391</v>
      </c>
      <c r="H563" s="1">
        <v>0</v>
      </c>
      <c r="I563" s="1">
        <v>40516</v>
      </c>
      <c r="J563" s="1">
        <v>0</v>
      </c>
      <c r="K563" s="1">
        <v>0</v>
      </c>
      <c r="L563" s="1">
        <v>0</v>
      </c>
      <c r="M563" s="1">
        <v>0</v>
      </c>
    </row>
    <row r="564" spans="1:13" ht="21" x14ac:dyDescent="0.25">
      <c r="A564" s="5">
        <v>3</v>
      </c>
      <c r="B564" s="1" t="s">
        <v>1425</v>
      </c>
      <c r="C564" s="1" t="s">
        <v>1426</v>
      </c>
      <c r="D564" s="1" t="s">
        <v>1427</v>
      </c>
      <c r="E564" s="1">
        <v>100000</v>
      </c>
      <c r="F564" s="1">
        <v>-10006350</v>
      </c>
      <c r="G564" s="1">
        <v>30219195</v>
      </c>
      <c r="H564" s="1">
        <v>0</v>
      </c>
      <c r="I564" s="1">
        <v>-785487</v>
      </c>
      <c r="J564" s="1">
        <v>0</v>
      </c>
      <c r="K564" s="1">
        <v>0</v>
      </c>
      <c r="L564" s="1">
        <v>0</v>
      </c>
      <c r="M564" s="1">
        <v>0</v>
      </c>
    </row>
    <row r="565" spans="1:13" ht="21" x14ac:dyDescent="0.25">
      <c r="A565" s="5">
        <v>4</v>
      </c>
      <c r="B565" s="1" t="s">
        <v>1428</v>
      </c>
      <c r="C565" s="1" t="s">
        <v>1429</v>
      </c>
      <c r="D565" s="1" t="s">
        <v>1430</v>
      </c>
      <c r="E565" s="1">
        <v>25500</v>
      </c>
      <c r="F565" s="1">
        <v>67169</v>
      </c>
      <c r="G565" s="1">
        <v>57953</v>
      </c>
      <c r="H565" s="1">
        <v>0</v>
      </c>
      <c r="I565" s="1">
        <v>58255</v>
      </c>
      <c r="J565" s="1">
        <v>0</v>
      </c>
      <c r="K565" s="1">
        <v>0</v>
      </c>
      <c r="L565" s="1">
        <v>0</v>
      </c>
      <c r="M565" s="1">
        <v>0</v>
      </c>
    </row>
    <row r="566" spans="1:13" ht="21" x14ac:dyDescent="0.25">
      <c r="A566" s="5">
        <v>5</v>
      </c>
      <c r="B566" s="1" t="s">
        <v>1431</v>
      </c>
      <c r="C566" s="1" t="s">
        <v>1432</v>
      </c>
      <c r="D566" s="1" t="s">
        <v>1433</v>
      </c>
      <c r="E566" s="1">
        <v>5000</v>
      </c>
      <c r="F566" s="1">
        <v>-654291</v>
      </c>
      <c r="G566" s="1">
        <v>1296087</v>
      </c>
      <c r="H566" s="1">
        <v>0</v>
      </c>
      <c r="I566" s="1">
        <v>-267042</v>
      </c>
      <c r="J566" s="1">
        <v>0</v>
      </c>
      <c r="K566" s="1">
        <v>0</v>
      </c>
      <c r="L566" s="1">
        <v>0</v>
      </c>
      <c r="M566" s="1">
        <v>0</v>
      </c>
    </row>
    <row r="567" spans="1:13" ht="21" x14ac:dyDescent="0.25">
      <c r="A567" s="5">
        <v>6</v>
      </c>
      <c r="B567" s="1" t="s">
        <v>1434</v>
      </c>
      <c r="C567" s="1" t="s">
        <v>1435</v>
      </c>
      <c r="D567" s="1" t="s">
        <v>1436</v>
      </c>
      <c r="E567" s="1">
        <v>4000</v>
      </c>
      <c r="F567" s="1">
        <v>232276</v>
      </c>
      <c r="G567" s="1">
        <v>208339</v>
      </c>
      <c r="H567" s="1">
        <v>0</v>
      </c>
      <c r="I567" s="1">
        <v>58059</v>
      </c>
      <c r="J567" s="1">
        <v>0</v>
      </c>
      <c r="K567" s="1">
        <v>0</v>
      </c>
      <c r="L567" s="1">
        <v>0</v>
      </c>
      <c r="M567" s="1">
        <v>0</v>
      </c>
    </row>
    <row r="568" spans="1:13" ht="21" x14ac:dyDescent="0.25">
      <c r="A568" s="5">
        <v>7</v>
      </c>
      <c r="B568" s="1" t="s">
        <v>1437</v>
      </c>
      <c r="C568" s="1" t="s">
        <v>1438</v>
      </c>
      <c r="D568" s="1" t="s">
        <v>1439</v>
      </c>
      <c r="E568" s="1">
        <v>25167813</v>
      </c>
      <c r="F568" s="1">
        <v>1373103</v>
      </c>
      <c r="G568" s="1">
        <v>22871739</v>
      </c>
      <c r="H568" s="1">
        <v>0</v>
      </c>
      <c r="I568" s="1">
        <v>1284654</v>
      </c>
      <c r="J568" s="1">
        <v>6037</v>
      </c>
      <c r="K568" s="1">
        <v>0</v>
      </c>
      <c r="L568" s="1">
        <v>12710</v>
      </c>
      <c r="M568" s="1">
        <v>0</v>
      </c>
    </row>
    <row r="569" spans="1:13" ht="21" x14ac:dyDescent="0.25">
      <c r="A569" s="5">
        <v>8</v>
      </c>
      <c r="B569" s="1" t="s">
        <v>1440</v>
      </c>
      <c r="C569" s="1" t="s">
        <v>1441</v>
      </c>
      <c r="D569" s="1" t="s">
        <v>1442</v>
      </c>
      <c r="E569" s="1">
        <v>10000</v>
      </c>
      <c r="F569" s="1">
        <v>-1372034</v>
      </c>
      <c r="G569" s="1">
        <v>0</v>
      </c>
      <c r="H569" s="1">
        <v>0</v>
      </c>
      <c r="I569" s="1">
        <v>-7970</v>
      </c>
      <c r="J569" s="1">
        <v>225</v>
      </c>
      <c r="K569" s="1">
        <v>0</v>
      </c>
      <c r="L569" s="1">
        <v>1200</v>
      </c>
      <c r="M569" s="1">
        <v>0</v>
      </c>
    </row>
    <row r="570" spans="1:13" ht="21" x14ac:dyDescent="0.25">
      <c r="A570" s="5">
        <v>9</v>
      </c>
      <c r="B570" s="1" t="s">
        <v>1443</v>
      </c>
      <c r="C570" s="1" t="s">
        <v>1444</v>
      </c>
      <c r="D570" s="1" t="s">
        <v>1445</v>
      </c>
      <c r="E570" s="1">
        <v>6000</v>
      </c>
      <c r="F570" s="1">
        <v>679290</v>
      </c>
      <c r="G570" s="1">
        <v>405960</v>
      </c>
      <c r="H570" s="1">
        <v>0</v>
      </c>
      <c r="I570" s="1">
        <v>-87094</v>
      </c>
      <c r="J570" s="1">
        <v>0</v>
      </c>
      <c r="K570" s="1">
        <v>0</v>
      </c>
      <c r="L570" s="1">
        <v>0</v>
      </c>
      <c r="M570" s="1">
        <v>0</v>
      </c>
    </row>
    <row r="571" spans="1:13" ht="21" x14ac:dyDescent="0.25">
      <c r="A571" s="5">
        <v>10</v>
      </c>
      <c r="B571" s="1" t="s">
        <v>1446</v>
      </c>
      <c r="C571" s="1" t="s">
        <v>1447</v>
      </c>
      <c r="D571" s="1" t="s">
        <v>1448</v>
      </c>
      <c r="E571" s="1">
        <v>1000</v>
      </c>
      <c r="F571" s="1">
        <v>0</v>
      </c>
      <c r="G571" s="1">
        <v>193372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</row>
    <row r="572" spans="1:13" ht="21" x14ac:dyDescent="0.25">
      <c r="A572" s="5">
        <v>11</v>
      </c>
      <c r="B572" s="1" t="s">
        <v>1449</v>
      </c>
      <c r="C572" s="1" t="s">
        <v>1450</v>
      </c>
      <c r="D572" s="1" t="s">
        <v>1451</v>
      </c>
      <c r="E572" s="1">
        <v>5000</v>
      </c>
      <c r="F572" s="1">
        <v>7676</v>
      </c>
      <c r="G572" s="1">
        <v>821364</v>
      </c>
      <c r="H572" s="1">
        <v>0</v>
      </c>
      <c r="I572" s="1">
        <v>-1878</v>
      </c>
      <c r="J572" s="1">
        <v>0</v>
      </c>
      <c r="K572" s="1">
        <v>0</v>
      </c>
      <c r="L572" s="1">
        <v>0</v>
      </c>
      <c r="M572" s="1">
        <v>0</v>
      </c>
    </row>
    <row r="573" spans="1:13" ht="21" x14ac:dyDescent="0.25">
      <c r="A573" s="5">
        <v>12</v>
      </c>
      <c r="B573" s="1" t="s">
        <v>1452</v>
      </c>
      <c r="C573" s="1" t="s">
        <v>1453</v>
      </c>
      <c r="D573" s="1" t="s">
        <v>1454</v>
      </c>
      <c r="E573" s="1">
        <v>5000</v>
      </c>
      <c r="F573" s="1">
        <v>-131467</v>
      </c>
      <c r="G573" s="1">
        <v>52750</v>
      </c>
      <c r="H573" s="1">
        <v>0</v>
      </c>
      <c r="I573" s="1">
        <v>10057</v>
      </c>
      <c r="J573" s="1">
        <v>0</v>
      </c>
      <c r="K573" s="1">
        <v>0</v>
      </c>
      <c r="L573" s="1">
        <v>0</v>
      </c>
      <c r="M573" s="1">
        <v>0</v>
      </c>
    </row>
    <row r="574" spans="1:13" ht="21" x14ac:dyDescent="0.25">
      <c r="A574" s="5">
        <v>13</v>
      </c>
      <c r="B574" s="1" t="s">
        <v>1455</v>
      </c>
      <c r="C574" s="1" t="s">
        <v>1456</v>
      </c>
      <c r="D574" s="1" t="s">
        <v>1457</v>
      </c>
      <c r="E574" s="1">
        <v>39894</v>
      </c>
      <c r="F574" s="1">
        <v>6003</v>
      </c>
      <c r="G574" s="1">
        <v>0</v>
      </c>
      <c r="H574" s="1">
        <v>0</v>
      </c>
      <c r="I574" s="1">
        <v>-33891</v>
      </c>
      <c r="J574" s="1">
        <v>0</v>
      </c>
      <c r="K574" s="1">
        <v>0</v>
      </c>
      <c r="L574" s="1">
        <v>0</v>
      </c>
      <c r="M574" s="1">
        <v>0</v>
      </c>
    </row>
    <row r="575" spans="1:13" ht="21" x14ac:dyDescent="0.25">
      <c r="A575" s="5">
        <v>14</v>
      </c>
      <c r="B575" s="1" t="s">
        <v>1458</v>
      </c>
      <c r="C575" s="1" t="s">
        <v>1459</v>
      </c>
      <c r="D575" s="1" t="s">
        <v>1460</v>
      </c>
      <c r="E575" s="1">
        <v>607766</v>
      </c>
      <c r="F575" s="1">
        <v>3889178</v>
      </c>
      <c r="G575" s="1">
        <v>3562394</v>
      </c>
      <c r="H575" s="1">
        <v>0</v>
      </c>
      <c r="I575" s="1">
        <v>88673</v>
      </c>
      <c r="J575" s="1">
        <v>111.6</v>
      </c>
      <c r="K575" s="1">
        <v>0</v>
      </c>
      <c r="L575" s="1">
        <v>0</v>
      </c>
      <c r="M575" s="1">
        <v>0</v>
      </c>
    </row>
    <row r="576" spans="1:13" ht="21" x14ac:dyDescent="0.25">
      <c r="A576" s="5">
        <v>15</v>
      </c>
      <c r="B576" s="1" t="s">
        <v>1461</v>
      </c>
      <c r="C576" s="1" t="s">
        <v>1462</v>
      </c>
      <c r="D576" s="1" t="s">
        <v>1463</v>
      </c>
      <c r="E576" s="1">
        <v>5000</v>
      </c>
      <c r="F576" s="1">
        <v>1082703</v>
      </c>
      <c r="G576" s="1">
        <v>7693982</v>
      </c>
      <c r="H576" s="1">
        <v>0</v>
      </c>
      <c r="I576" s="1">
        <v>-102052</v>
      </c>
      <c r="J576" s="1">
        <v>0</v>
      </c>
      <c r="K576" s="1">
        <v>0</v>
      </c>
      <c r="L576" s="1">
        <v>0</v>
      </c>
      <c r="M576" s="1">
        <v>0</v>
      </c>
    </row>
    <row r="577" spans="1:13" ht="21" x14ac:dyDescent="0.25">
      <c r="A577" s="5">
        <v>16</v>
      </c>
      <c r="B577" s="1" t="s">
        <v>1464</v>
      </c>
      <c r="C577" s="1" t="s">
        <v>1465</v>
      </c>
      <c r="D577" s="1" t="s">
        <v>1466</v>
      </c>
      <c r="E577" s="1">
        <v>20000</v>
      </c>
      <c r="F577" s="1">
        <v>55693</v>
      </c>
      <c r="G577" s="1">
        <v>0</v>
      </c>
      <c r="H577" s="1">
        <v>0</v>
      </c>
      <c r="I577" s="1">
        <v>71985</v>
      </c>
      <c r="J577" s="1">
        <v>0</v>
      </c>
      <c r="K577" s="1">
        <v>0</v>
      </c>
      <c r="L577" s="1">
        <v>0</v>
      </c>
      <c r="M577" s="1">
        <v>0</v>
      </c>
    </row>
    <row r="578" spans="1:13" ht="21" x14ac:dyDescent="0.25">
      <c r="A578" s="5">
        <v>17</v>
      </c>
      <c r="B578" s="1" t="s">
        <v>1467</v>
      </c>
      <c r="C578" s="1" t="s">
        <v>1426</v>
      </c>
      <c r="D578" s="1" t="s">
        <v>1468</v>
      </c>
      <c r="E578" s="1">
        <v>5000</v>
      </c>
      <c r="F578" s="1">
        <v>25513</v>
      </c>
      <c r="G578" s="1">
        <v>14774</v>
      </c>
      <c r="H578" s="1">
        <v>0</v>
      </c>
      <c r="I578" s="1">
        <v>13732</v>
      </c>
      <c r="J578" s="1">
        <v>0</v>
      </c>
      <c r="K578" s="1">
        <v>0</v>
      </c>
      <c r="L578" s="1">
        <v>0</v>
      </c>
      <c r="M578" s="1">
        <v>0</v>
      </c>
    </row>
    <row r="579" spans="1:13" ht="21" x14ac:dyDescent="0.25">
      <c r="A579" s="5">
        <v>18</v>
      </c>
      <c r="B579" s="1" t="s">
        <v>1469</v>
      </c>
      <c r="C579" s="1" t="s">
        <v>1470</v>
      </c>
      <c r="D579" s="1" t="s">
        <v>1471</v>
      </c>
      <c r="E579" s="1">
        <v>30000</v>
      </c>
      <c r="F579" s="1">
        <v>-8229</v>
      </c>
      <c r="G579" s="1">
        <v>224326</v>
      </c>
      <c r="H579" s="1">
        <v>385</v>
      </c>
      <c r="I579" s="1">
        <v>-13138</v>
      </c>
      <c r="J579" s="1">
        <v>0</v>
      </c>
      <c r="K579" s="1">
        <v>0</v>
      </c>
      <c r="L579" s="1">
        <v>2169</v>
      </c>
      <c r="M579" s="1">
        <v>0</v>
      </c>
    </row>
    <row r="580" spans="1:13" ht="21" x14ac:dyDescent="0.25">
      <c r="A580" s="5">
        <v>19</v>
      </c>
      <c r="B580" s="1" t="s">
        <v>1472</v>
      </c>
      <c r="C580" s="1" t="s">
        <v>1473</v>
      </c>
      <c r="D580" s="1" t="s">
        <v>1474</v>
      </c>
      <c r="E580" s="1">
        <v>3000</v>
      </c>
      <c r="F580" s="1">
        <v>9039</v>
      </c>
      <c r="G580" s="1">
        <v>7299</v>
      </c>
      <c r="H580" s="1">
        <v>0</v>
      </c>
      <c r="I580" s="1">
        <v>5679</v>
      </c>
      <c r="J580" s="1">
        <v>0</v>
      </c>
      <c r="K580" s="1">
        <v>0</v>
      </c>
      <c r="L580" s="1">
        <v>0</v>
      </c>
      <c r="M580" s="1">
        <v>0</v>
      </c>
    </row>
    <row r="581" spans="1:13" ht="21" x14ac:dyDescent="0.25">
      <c r="A581" s="5">
        <v>20</v>
      </c>
      <c r="B581" s="1" t="s">
        <v>1475</v>
      </c>
      <c r="C581" s="1" t="s">
        <v>1476</v>
      </c>
      <c r="D581" s="1" t="s">
        <v>1477</v>
      </c>
      <c r="E581" s="1">
        <v>1000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</row>
    <row r="582" spans="1:13" ht="21" x14ac:dyDescent="0.25">
      <c r="A582" s="5">
        <v>21</v>
      </c>
      <c r="B582" s="1" t="s">
        <v>1478</v>
      </c>
      <c r="C582" s="1" t="s">
        <v>1479</v>
      </c>
      <c r="D582" s="1" t="s">
        <v>1480</v>
      </c>
      <c r="E582" s="1">
        <v>0</v>
      </c>
      <c r="F582" s="1">
        <v>35927</v>
      </c>
      <c r="G582" s="1">
        <v>9764697</v>
      </c>
      <c r="H582" s="1">
        <v>0</v>
      </c>
      <c r="I582" s="1">
        <v>-33309</v>
      </c>
      <c r="J582" s="1">
        <v>0</v>
      </c>
      <c r="K582" s="1">
        <v>0</v>
      </c>
      <c r="L582" s="1">
        <v>0</v>
      </c>
      <c r="M582" s="1">
        <v>0</v>
      </c>
    </row>
    <row r="583" spans="1:13" ht="21" x14ac:dyDescent="0.25">
      <c r="A583" s="5">
        <v>22</v>
      </c>
      <c r="B583" s="1" t="s">
        <v>1481</v>
      </c>
      <c r="C583" s="1" t="s">
        <v>1482</v>
      </c>
      <c r="D583" s="1" t="s">
        <v>1483</v>
      </c>
      <c r="E583" s="1">
        <v>1000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</row>
    <row r="584" spans="1:13" ht="21" x14ac:dyDescent="0.25">
      <c r="A584" s="5">
        <v>23</v>
      </c>
      <c r="B584" s="1" t="s">
        <v>1484</v>
      </c>
      <c r="C584" s="1" t="s">
        <v>1485</v>
      </c>
      <c r="D584" s="1" t="s">
        <v>1486</v>
      </c>
      <c r="E584" s="1">
        <v>3385000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</row>
    <row r="585" spans="1:13" ht="21" x14ac:dyDescent="0.25">
      <c r="A585" s="5">
        <v>24</v>
      </c>
      <c r="B585" s="1" t="s">
        <v>1487</v>
      </c>
      <c r="C585" s="1" t="s">
        <v>1488</v>
      </c>
      <c r="D585" s="1" t="s">
        <v>1489</v>
      </c>
      <c r="E585" s="1">
        <v>2000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</row>
    <row r="586" spans="1:13" x14ac:dyDescent="0.25">
      <c r="A586" s="3"/>
      <c r="B586" s="3" t="s">
        <v>90</v>
      </c>
      <c r="C586" s="3"/>
      <c r="D586" s="3"/>
      <c r="E586" s="3">
        <f t="shared" ref="E586:M586" si="31">SUMIF(E562:E585,"&gt;0")</f>
        <v>29444325</v>
      </c>
      <c r="F586" s="3">
        <f t="shared" si="31"/>
        <v>7514167</v>
      </c>
      <c r="G586" s="3">
        <f t="shared" si="31"/>
        <v>78359622</v>
      </c>
      <c r="H586" s="3">
        <f t="shared" si="31"/>
        <v>385</v>
      </c>
      <c r="I586" s="3">
        <f t="shared" si="31"/>
        <v>1639300</v>
      </c>
      <c r="J586" s="3">
        <f t="shared" si="31"/>
        <v>6373.6</v>
      </c>
      <c r="K586" s="3">
        <f t="shared" si="31"/>
        <v>0</v>
      </c>
      <c r="L586" s="3">
        <f t="shared" si="31"/>
        <v>16079</v>
      </c>
      <c r="M586" s="3">
        <f t="shared" si="31"/>
        <v>0</v>
      </c>
    </row>
    <row r="588" spans="1:13" x14ac:dyDescent="0.25">
      <c r="A588" s="2"/>
      <c r="B588" s="6" t="s">
        <v>1490</v>
      </c>
      <c r="C588" s="6"/>
      <c r="D588" s="6"/>
      <c r="E588" s="6"/>
      <c r="F588" s="2"/>
      <c r="G588" s="2"/>
      <c r="H588" s="2"/>
      <c r="I588" s="2"/>
      <c r="J588" s="2"/>
      <c r="K588" s="2"/>
      <c r="L588" s="2"/>
      <c r="M588" s="2"/>
    </row>
    <row r="589" spans="1:13" ht="21" x14ac:dyDescent="0.25">
      <c r="A589" s="5">
        <v>1</v>
      </c>
      <c r="B589" s="1" t="s">
        <v>1491</v>
      </c>
      <c r="C589" s="1" t="s">
        <v>1492</v>
      </c>
      <c r="D589" s="1" t="s">
        <v>1493</v>
      </c>
      <c r="E589" s="1">
        <v>5000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</row>
    <row r="590" spans="1:13" ht="21" x14ac:dyDescent="0.25">
      <c r="A590" s="5">
        <v>2</v>
      </c>
      <c r="B590" s="1" t="s">
        <v>1494</v>
      </c>
      <c r="C590" s="1" t="s">
        <v>1495</v>
      </c>
      <c r="D590" s="1" t="s">
        <v>1496</v>
      </c>
      <c r="E590" s="1">
        <v>5400</v>
      </c>
      <c r="F590" s="1">
        <v>5501735</v>
      </c>
      <c r="G590" s="1">
        <v>96304313</v>
      </c>
      <c r="H590" s="1">
        <v>2241459</v>
      </c>
      <c r="I590" s="1">
        <v>2305422</v>
      </c>
      <c r="J590" s="1">
        <v>10397.65</v>
      </c>
      <c r="K590" s="1">
        <v>1565.1</v>
      </c>
      <c r="L590" s="1">
        <v>9534</v>
      </c>
      <c r="M590" s="1">
        <v>0</v>
      </c>
    </row>
    <row r="591" spans="1:13" ht="21" x14ac:dyDescent="0.25">
      <c r="A591" s="5">
        <v>3</v>
      </c>
      <c r="B591" s="1" t="s">
        <v>1497</v>
      </c>
      <c r="C591" s="1" t="s">
        <v>1498</v>
      </c>
      <c r="D591" s="1" t="s">
        <v>1499</v>
      </c>
      <c r="E591" s="1">
        <v>5400</v>
      </c>
      <c r="F591" s="1">
        <v>3899299</v>
      </c>
      <c r="G591" s="1">
        <v>58930102</v>
      </c>
      <c r="H591" s="1">
        <v>177797481</v>
      </c>
      <c r="I591" s="1">
        <v>1312781</v>
      </c>
      <c r="J591" s="1">
        <v>4652</v>
      </c>
      <c r="K591" s="1">
        <v>0</v>
      </c>
      <c r="L591" s="1">
        <v>756258</v>
      </c>
      <c r="M591" s="1">
        <v>0</v>
      </c>
    </row>
    <row r="592" spans="1:13" ht="21" x14ac:dyDescent="0.25">
      <c r="A592" s="5">
        <v>4</v>
      </c>
      <c r="B592" s="1" t="s">
        <v>1500</v>
      </c>
      <c r="C592" s="1" t="s">
        <v>1501</v>
      </c>
      <c r="D592" s="1" t="s">
        <v>1502</v>
      </c>
      <c r="E592" s="1">
        <v>5400</v>
      </c>
      <c r="F592" s="1">
        <v>7884471</v>
      </c>
      <c r="G592" s="1">
        <v>83758232</v>
      </c>
      <c r="H592" s="1">
        <v>9034720</v>
      </c>
      <c r="I592" s="1">
        <v>6162386</v>
      </c>
      <c r="J592" s="1">
        <v>6718</v>
      </c>
      <c r="K592" s="1">
        <v>20.399999999999999</v>
      </c>
      <c r="L592" s="1">
        <v>38429</v>
      </c>
      <c r="M592" s="1">
        <v>0</v>
      </c>
    </row>
    <row r="593" spans="1:13" ht="21" x14ac:dyDescent="0.25">
      <c r="A593" s="5">
        <v>5</v>
      </c>
      <c r="B593" s="1" t="s">
        <v>1503</v>
      </c>
      <c r="C593" s="1" t="s">
        <v>1504</v>
      </c>
      <c r="D593" s="1" t="s">
        <v>1505</v>
      </c>
      <c r="E593" s="1">
        <v>5400</v>
      </c>
      <c r="F593" s="1">
        <v>16789994</v>
      </c>
      <c r="G593" s="1">
        <v>142202971</v>
      </c>
      <c r="H593" s="1">
        <v>43025007</v>
      </c>
      <c r="I593" s="1">
        <v>-21834</v>
      </c>
      <c r="J593" s="1">
        <v>4508.5</v>
      </c>
      <c r="K593" s="1">
        <v>0</v>
      </c>
      <c r="L593" s="1">
        <v>183006</v>
      </c>
      <c r="M593" s="1">
        <v>0</v>
      </c>
    </row>
    <row r="594" spans="1:13" ht="21" x14ac:dyDescent="0.25">
      <c r="A594" s="5">
        <v>6</v>
      </c>
      <c r="B594" s="1" t="s">
        <v>1506</v>
      </c>
      <c r="C594" s="1" t="s">
        <v>1507</v>
      </c>
      <c r="D594" s="1" t="s">
        <v>1508</v>
      </c>
      <c r="E594" s="1">
        <v>5400</v>
      </c>
      <c r="F594" s="1">
        <v>-380060183</v>
      </c>
      <c r="G594" s="1">
        <v>89520276</v>
      </c>
      <c r="H594" s="1">
        <v>19279504</v>
      </c>
      <c r="I594" s="1">
        <v>-22139277</v>
      </c>
      <c r="J594" s="1">
        <v>45244.74</v>
      </c>
      <c r="K594" s="1">
        <v>0</v>
      </c>
      <c r="L594" s="1">
        <v>82005</v>
      </c>
      <c r="M594" s="1">
        <v>0</v>
      </c>
    </row>
    <row r="595" spans="1:13" ht="21" x14ac:dyDescent="0.25">
      <c r="A595" s="5">
        <v>7</v>
      </c>
      <c r="B595" s="1" t="s">
        <v>1509</v>
      </c>
      <c r="C595" s="1" t="s">
        <v>1510</v>
      </c>
      <c r="D595" s="1" t="s">
        <v>1511</v>
      </c>
      <c r="E595" s="1">
        <v>5400</v>
      </c>
      <c r="F595" s="1">
        <v>21847846</v>
      </c>
      <c r="G595" s="1">
        <v>33595600</v>
      </c>
      <c r="H595" s="1">
        <v>0</v>
      </c>
      <c r="I595" s="1">
        <v>-545299</v>
      </c>
      <c r="J595" s="1">
        <v>314.55</v>
      </c>
      <c r="K595" s="1">
        <v>0</v>
      </c>
      <c r="L595" s="1">
        <v>0</v>
      </c>
      <c r="M595" s="1">
        <v>0</v>
      </c>
    </row>
    <row r="596" spans="1:13" ht="21" x14ac:dyDescent="0.25">
      <c r="A596" s="5">
        <v>8</v>
      </c>
      <c r="B596" s="1" t="s">
        <v>1512</v>
      </c>
      <c r="C596" s="1" t="s">
        <v>1513</v>
      </c>
      <c r="D596" s="1" t="s">
        <v>1514</v>
      </c>
      <c r="E596" s="1">
        <v>5400</v>
      </c>
      <c r="F596" s="1">
        <v>4560469</v>
      </c>
      <c r="G596" s="1">
        <v>965717</v>
      </c>
      <c r="H596" s="1">
        <v>72811</v>
      </c>
      <c r="I596" s="1">
        <v>512489</v>
      </c>
      <c r="J596" s="1">
        <v>3501.1</v>
      </c>
      <c r="K596" s="1">
        <v>120.7</v>
      </c>
      <c r="L596" s="1">
        <v>3097</v>
      </c>
      <c r="M596" s="1">
        <v>0</v>
      </c>
    </row>
    <row r="597" spans="1:13" ht="21" x14ac:dyDescent="0.25">
      <c r="A597" s="5">
        <v>9</v>
      </c>
      <c r="B597" s="1" t="s">
        <v>1515</v>
      </c>
      <c r="C597" s="1" t="s">
        <v>1516</v>
      </c>
      <c r="D597" s="1" t="s">
        <v>1517</v>
      </c>
      <c r="E597" s="1">
        <v>135351</v>
      </c>
      <c r="F597" s="1">
        <v>15943745</v>
      </c>
      <c r="G597" s="1">
        <v>21588713</v>
      </c>
      <c r="H597" s="1">
        <v>23836013</v>
      </c>
      <c r="I597" s="1">
        <v>-813505</v>
      </c>
      <c r="J597" s="1">
        <v>4567.5</v>
      </c>
      <c r="K597" s="1">
        <v>0</v>
      </c>
      <c r="L597" s="1">
        <v>101386</v>
      </c>
      <c r="M597" s="1">
        <v>0</v>
      </c>
    </row>
    <row r="598" spans="1:13" ht="21" x14ac:dyDescent="0.25">
      <c r="A598" s="5">
        <v>10</v>
      </c>
      <c r="B598" s="1" t="s">
        <v>1518</v>
      </c>
      <c r="C598" s="1" t="s">
        <v>1519</v>
      </c>
      <c r="D598" s="1" t="s">
        <v>1520</v>
      </c>
      <c r="E598" s="1">
        <v>5400</v>
      </c>
      <c r="F598" s="1">
        <v>-589901</v>
      </c>
      <c r="G598" s="1">
        <v>58294</v>
      </c>
      <c r="H598" s="1">
        <v>0</v>
      </c>
      <c r="I598" s="1">
        <v>123154</v>
      </c>
      <c r="J598" s="1">
        <v>399.5</v>
      </c>
      <c r="K598" s="1">
        <v>0</v>
      </c>
      <c r="L598" s="1">
        <v>0</v>
      </c>
      <c r="M598" s="1">
        <v>0</v>
      </c>
    </row>
    <row r="599" spans="1:13" ht="21" x14ac:dyDescent="0.25">
      <c r="A599" s="5">
        <v>11</v>
      </c>
      <c r="B599" s="1" t="s">
        <v>1521</v>
      </c>
      <c r="C599" s="1" t="s">
        <v>1522</v>
      </c>
      <c r="D599" s="1" t="s">
        <v>1523</v>
      </c>
      <c r="E599" s="1">
        <v>44919900</v>
      </c>
      <c r="F599" s="1">
        <v>120982300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</row>
    <row r="600" spans="1:13" x14ac:dyDescent="0.25">
      <c r="A600" s="5">
        <v>12</v>
      </c>
      <c r="B600" s="1" t="s">
        <v>1524</v>
      </c>
      <c r="C600" s="1" t="s">
        <v>1525</v>
      </c>
      <c r="D600" s="1" t="s">
        <v>1526</v>
      </c>
      <c r="E600" s="1">
        <v>3000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</row>
    <row r="601" spans="1:13" ht="21" x14ac:dyDescent="0.25">
      <c r="A601" s="5">
        <v>13</v>
      </c>
      <c r="B601" s="1" t="s">
        <v>1527</v>
      </c>
      <c r="C601" s="1" t="s">
        <v>1528</v>
      </c>
      <c r="D601" s="1" t="s">
        <v>1529</v>
      </c>
      <c r="E601" s="1">
        <v>10000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</row>
    <row r="602" spans="1:13" ht="21" x14ac:dyDescent="0.25">
      <c r="A602" s="5">
        <v>14</v>
      </c>
      <c r="B602" s="1" t="s">
        <v>1530</v>
      </c>
      <c r="C602" s="1" t="s">
        <v>1531</v>
      </c>
      <c r="D602" s="1" t="s">
        <v>1532</v>
      </c>
      <c r="E602" s="1">
        <v>5400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</row>
    <row r="603" spans="1:13" ht="21" x14ac:dyDescent="0.25">
      <c r="A603" s="5">
        <v>15</v>
      </c>
      <c r="B603" s="1" t="s">
        <v>1533</v>
      </c>
      <c r="C603" s="1" t="s">
        <v>1534</v>
      </c>
      <c r="D603" s="1" t="s">
        <v>1535</v>
      </c>
      <c r="E603" s="1">
        <v>5400</v>
      </c>
      <c r="F603" s="1">
        <v>125615</v>
      </c>
      <c r="G603" s="1">
        <v>0</v>
      </c>
      <c r="H603" s="1">
        <v>0</v>
      </c>
      <c r="I603" s="1">
        <v>10599</v>
      </c>
      <c r="J603" s="1">
        <v>0</v>
      </c>
      <c r="K603" s="1">
        <v>0</v>
      </c>
      <c r="L603" s="1">
        <v>0</v>
      </c>
      <c r="M603" s="1">
        <v>0</v>
      </c>
    </row>
    <row r="604" spans="1:13" ht="21" x14ac:dyDescent="0.25">
      <c r="A604" s="5">
        <v>16</v>
      </c>
      <c r="B604" s="1" t="s">
        <v>1536</v>
      </c>
      <c r="C604" s="1" t="s">
        <v>1537</v>
      </c>
      <c r="D604" s="1" t="s">
        <v>1538</v>
      </c>
      <c r="E604" s="1">
        <v>5400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</row>
    <row r="605" spans="1:13" ht="21" x14ac:dyDescent="0.25">
      <c r="A605" s="5">
        <v>17</v>
      </c>
      <c r="B605" s="1" t="s">
        <v>1539</v>
      </c>
      <c r="C605" s="1" t="s">
        <v>1540</v>
      </c>
      <c r="D605" s="1" t="s">
        <v>1541</v>
      </c>
      <c r="E605" s="1">
        <v>39539</v>
      </c>
      <c r="F605" s="1">
        <v>-244160</v>
      </c>
      <c r="G605" s="1">
        <v>27131</v>
      </c>
      <c r="H605" s="1">
        <v>0</v>
      </c>
      <c r="I605" s="1">
        <v>104191</v>
      </c>
      <c r="J605" s="1">
        <v>0</v>
      </c>
      <c r="K605" s="1">
        <v>0</v>
      </c>
      <c r="L605" s="1">
        <v>0</v>
      </c>
      <c r="M605" s="1">
        <v>0</v>
      </c>
    </row>
    <row r="606" spans="1:13" x14ac:dyDescent="0.25">
      <c r="A606" s="3"/>
      <c r="B606" s="3" t="s">
        <v>90</v>
      </c>
      <c r="C606" s="3"/>
      <c r="D606" s="3"/>
      <c r="E606" s="3">
        <f t="shared" ref="E606:M606" si="32">SUMIF(E589:E605,"&gt;0")</f>
        <v>45172190</v>
      </c>
      <c r="F606" s="3">
        <f t="shared" si="32"/>
        <v>197535474</v>
      </c>
      <c r="G606" s="3">
        <f t="shared" si="32"/>
        <v>526951349</v>
      </c>
      <c r="H606" s="3">
        <f t="shared" si="32"/>
        <v>275286995</v>
      </c>
      <c r="I606" s="3">
        <f t="shared" si="32"/>
        <v>10531022</v>
      </c>
      <c r="J606" s="3">
        <f t="shared" si="32"/>
        <v>80303.540000000008</v>
      </c>
      <c r="K606" s="3">
        <f t="shared" si="32"/>
        <v>1706.2</v>
      </c>
      <c r="L606" s="3">
        <f t="shared" si="32"/>
        <v>1173715</v>
      </c>
      <c r="M606" s="3">
        <f t="shared" si="32"/>
        <v>0</v>
      </c>
    </row>
    <row r="608" spans="1:13" x14ac:dyDescent="0.25">
      <c r="A608" s="2"/>
      <c r="B608" s="6" t="s">
        <v>1542</v>
      </c>
      <c r="C608" s="6"/>
      <c r="D608" s="6"/>
      <c r="E608" s="6"/>
      <c r="F608" s="2"/>
      <c r="G608" s="2"/>
      <c r="H608" s="2"/>
      <c r="I608" s="2"/>
      <c r="J608" s="2"/>
      <c r="K608" s="2"/>
      <c r="L608" s="2"/>
      <c r="M608" s="2"/>
    </row>
    <row r="609" spans="1:13" ht="21" x14ac:dyDescent="0.25">
      <c r="A609" s="5">
        <v>1</v>
      </c>
      <c r="B609" s="1" t="s">
        <v>1543</v>
      </c>
      <c r="C609" s="1" t="s">
        <v>1544</v>
      </c>
      <c r="D609" s="1" t="s">
        <v>1545</v>
      </c>
      <c r="E609" s="1">
        <v>200000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</row>
    <row r="610" spans="1:13" ht="21" x14ac:dyDescent="0.25">
      <c r="A610" s="5">
        <v>2</v>
      </c>
      <c r="B610" s="1" t="s">
        <v>1546</v>
      </c>
      <c r="C610" s="1" t="s">
        <v>1547</v>
      </c>
      <c r="D610" s="1" t="s">
        <v>1548</v>
      </c>
      <c r="E610" s="1">
        <v>1918200</v>
      </c>
      <c r="F610" s="1">
        <v>10260700</v>
      </c>
      <c r="G610" s="1">
        <v>2078600</v>
      </c>
      <c r="H610" s="1">
        <v>4753700</v>
      </c>
      <c r="I610" s="1">
        <v>-3781300</v>
      </c>
      <c r="J610" s="1">
        <v>6648.5</v>
      </c>
      <c r="K610" s="1">
        <v>2381.4299999999998</v>
      </c>
      <c r="L610" s="1">
        <v>181930</v>
      </c>
      <c r="M610" s="1">
        <v>0</v>
      </c>
    </row>
    <row r="611" spans="1:13" ht="21" x14ac:dyDescent="0.25">
      <c r="A611" s="5">
        <v>3</v>
      </c>
      <c r="B611" s="1" t="s">
        <v>1549</v>
      </c>
      <c r="C611" s="1" t="s">
        <v>1550</v>
      </c>
      <c r="D611" s="1" t="s">
        <v>1551</v>
      </c>
      <c r="E611" s="1">
        <v>340799100</v>
      </c>
      <c r="F611" s="1">
        <v>652502900</v>
      </c>
      <c r="G611" s="1">
        <v>693740700</v>
      </c>
      <c r="H611" s="1">
        <v>0</v>
      </c>
      <c r="I611" s="1">
        <v>-21559600</v>
      </c>
      <c r="J611" s="1">
        <v>49591.78</v>
      </c>
      <c r="K611" s="1">
        <v>788.85</v>
      </c>
      <c r="L611" s="1">
        <v>170374.6</v>
      </c>
      <c r="M611" s="1">
        <v>0</v>
      </c>
    </row>
    <row r="612" spans="1:13" ht="21" x14ac:dyDescent="0.25">
      <c r="A612" s="5">
        <v>4</v>
      </c>
      <c r="B612" s="1" t="s">
        <v>1552</v>
      </c>
      <c r="C612" s="1" t="s">
        <v>1553</v>
      </c>
      <c r="D612" s="1" t="s">
        <v>1554</v>
      </c>
      <c r="E612" s="1">
        <v>1195500</v>
      </c>
      <c r="F612" s="1">
        <v>1200500</v>
      </c>
      <c r="G612" s="1">
        <v>486800</v>
      </c>
      <c r="H612" s="1">
        <v>16099500</v>
      </c>
      <c r="I612" s="1">
        <v>5700</v>
      </c>
      <c r="J612" s="1">
        <v>1320</v>
      </c>
      <c r="K612" s="1">
        <v>0</v>
      </c>
      <c r="L612" s="1">
        <v>2780</v>
      </c>
      <c r="M612" s="1">
        <v>0</v>
      </c>
    </row>
    <row r="613" spans="1:13" ht="21" x14ac:dyDescent="0.25">
      <c r="A613" s="5">
        <v>5</v>
      </c>
      <c r="B613" s="1" t="s">
        <v>1555</v>
      </c>
      <c r="C613" s="1" t="s">
        <v>1556</v>
      </c>
      <c r="D613" s="1" t="s">
        <v>1557</v>
      </c>
      <c r="E613" s="1">
        <v>1297200</v>
      </c>
      <c r="F613" s="1">
        <v>-5002900</v>
      </c>
      <c r="G613" s="1">
        <v>2354000</v>
      </c>
      <c r="H613" s="1">
        <v>750400</v>
      </c>
      <c r="I613" s="1">
        <v>1566300</v>
      </c>
      <c r="J613" s="1">
        <v>1377.9</v>
      </c>
      <c r="K613" s="1">
        <v>0</v>
      </c>
      <c r="L613" s="1">
        <v>885</v>
      </c>
      <c r="M613" s="1">
        <v>0</v>
      </c>
    </row>
    <row r="614" spans="1:13" ht="21" x14ac:dyDescent="0.25">
      <c r="A614" s="5">
        <v>6</v>
      </c>
      <c r="B614" s="1" t="s">
        <v>1558</v>
      </c>
      <c r="C614" s="1" t="s">
        <v>1559</v>
      </c>
      <c r="D614" s="1" t="s">
        <v>1560</v>
      </c>
      <c r="E614" s="1">
        <v>484100</v>
      </c>
      <c r="F614" s="1">
        <v>471600</v>
      </c>
      <c r="G614" s="1">
        <v>239600</v>
      </c>
      <c r="H614" s="1">
        <v>52500</v>
      </c>
      <c r="I614" s="1">
        <v>569000</v>
      </c>
      <c r="J614" s="1">
        <v>1048.7</v>
      </c>
      <c r="K614" s="1">
        <v>100.6</v>
      </c>
      <c r="L614" s="1">
        <v>1238</v>
      </c>
      <c r="M614" s="1">
        <v>0</v>
      </c>
    </row>
    <row r="615" spans="1:13" ht="21" x14ac:dyDescent="0.25">
      <c r="A615" s="5">
        <v>7</v>
      </c>
      <c r="B615" s="1" t="s">
        <v>1561</v>
      </c>
      <c r="C615" s="1" t="s">
        <v>1562</v>
      </c>
      <c r="D615" s="1" t="s">
        <v>1563</v>
      </c>
      <c r="E615" s="1">
        <v>47700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</row>
    <row r="616" spans="1:13" ht="21" x14ac:dyDescent="0.25">
      <c r="A616" s="5">
        <v>8</v>
      </c>
      <c r="B616" s="1" t="s">
        <v>1564</v>
      </c>
      <c r="C616" s="1" t="s">
        <v>1565</v>
      </c>
      <c r="D616" s="1" t="s">
        <v>1566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</row>
    <row r="617" spans="1:13" ht="21" x14ac:dyDescent="0.25">
      <c r="A617" s="5">
        <v>9</v>
      </c>
      <c r="B617" s="1" t="s">
        <v>1567</v>
      </c>
      <c r="C617" s="1" t="s">
        <v>1568</v>
      </c>
      <c r="D617" s="1" t="s">
        <v>1569</v>
      </c>
      <c r="E617" s="1">
        <v>4900</v>
      </c>
      <c r="F617" s="1">
        <v>2470100</v>
      </c>
      <c r="G617" s="1">
        <v>25709400</v>
      </c>
      <c r="H617" s="1">
        <v>0</v>
      </c>
      <c r="I617" s="1">
        <v>28200</v>
      </c>
      <c r="J617" s="1">
        <v>2373.1</v>
      </c>
      <c r="K617" s="1">
        <v>125.2</v>
      </c>
      <c r="L617" s="1">
        <v>0</v>
      </c>
      <c r="M617" s="1">
        <v>0</v>
      </c>
    </row>
    <row r="618" spans="1:13" ht="21" x14ac:dyDescent="0.25">
      <c r="A618" s="5">
        <v>10</v>
      </c>
      <c r="B618" s="1" t="s">
        <v>1570</v>
      </c>
      <c r="C618" s="1" t="s">
        <v>1571</v>
      </c>
      <c r="D618" s="1" t="s">
        <v>1572</v>
      </c>
      <c r="E618" s="1">
        <v>5100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</row>
    <row r="619" spans="1:13" ht="21" x14ac:dyDescent="0.25">
      <c r="A619" s="5">
        <v>11</v>
      </c>
      <c r="B619" s="1" t="s">
        <v>1573</v>
      </c>
      <c r="C619" s="1" t="s">
        <v>1574</v>
      </c>
      <c r="D619" s="1" t="s">
        <v>1575</v>
      </c>
      <c r="E619" s="1">
        <v>1500</v>
      </c>
      <c r="F619" s="1">
        <v>16900</v>
      </c>
      <c r="G619" s="1">
        <v>0</v>
      </c>
      <c r="H619" s="1">
        <v>0</v>
      </c>
      <c r="I619" s="1">
        <v>-33900</v>
      </c>
      <c r="J619" s="1">
        <v>0</v>
      </c>
      <c r="K619" s="1">
        <v>0</v>
      </c>
      <c r="L619" s="1">
        <v>0</v>
      </c>
      <c r="M619" s="1">
        <v>0</v>
      </c>
    </row>
    <row r="620" spans="1:13" ht="21" x14ac:dyDescent="0.25">
      <c r="A620" s="5">
        <v>12</v>
      </c>
      <c r="B620" s="1" t="s">
        <v>1576</v>
      </c>
      <c r="C620" s="1" t="s">
        <v>1577</v>
      </c>
      <c r="D620" s="1" t="s">
        <v>1578</v>
      </c>
      <c r="E620" s="1">
        <v>68039500</v>
      </c>
      <c r="F620" s="1">
        <v>107880600</v>
      </c>
      <c r="G620" s="1">
        <v>98129200</v>
      </c>
      <c r="H620" s="1">
        <v>5823700</v>
      </c>
      <c r="I620" s="1">
        <v>-998100</v>
      </c>
      <c r="J620" s="1">
        <v>7443.6</v>
      </c>
      <c r="K620" s="1">
        <v>0</v>
      </c>
      <c r="L620" s="1">
        <v>43300</v>
      </c>
      <c r="M620" s="1">
        <v>0</v>
      </c>
    </row>
    <row r="621" spans="1:13" ht="21" x14ac:dyDescent="0.25">
      <c r="A621" s="5">
        <v>13</v>
      </c>
      <c r="B621" s="1" t="s">
        <v>1579</v>
      </c>
      <c r="C621" s="1" t="s">
        <v>1580</v>
      </c>
      <c r="D621" s="1" t="s">
        <v>1581</v>
      </c>
      <c r="E621" s="1">
        <v>110001900</v>
      </c>
      <c r="F621" s="1">
        <v>1415443800</v>
      </c>
      <c r="G621" s="1">
        <v>1421248200</v>
      </c>
      <c r="H621" s="1">
        <v>30722000</v>
      </c>
      <c r="I621" s="1">
        <v>2656700</v>
      </c>
      <c r="J621" s="1">
        <v>13659.2</v>
      </c>
      <c r="K621" s="1">
        <v>113</v>
      </c>
      <c r="L621" s="1">
        <v>7851.1</v>
      </c>
      <c r="M621" s="1">
        <v>0</v>
      </c>
    </row>
    <row r="622" spans="1:13" ht="21" x14ac:dyDescent="0.25">
      <c r="A622" s="5">
        <v>14</v>
      </c>
      <c r="B622" s="1" t="s">
        <v>1582</v>
      </c>
      <c r="C622" s="1" t="s">
        <v>1583</v>
      </c>
      <c r="D622" s="1" t="s">
        <v>1584</v>
      </c>
      <c r="E622" s="1">
        <v>43682100</v>
      </c>
      <c r="F622" s="1">
        <v>154120000</v>
      </c>
      <c r="G622" s="1">
        <v>188217700</v>
      </c>
      <c r="H622" s="1">
        <v>0</v>
      </c>
      <c r="I622" s="1">
        <v>58113900</v>
      </c>
      <c r="J622" s="1">
        <v>47587.7</v>
      </c>
      <c r="K622" s="1">
        <v>127.3</v>
      </c>
      <c r="L622" s="1">
        <v>36918</v>
      </c>
      <c r="M622" s="1">
        <v>0</v>
      </c>
    </row>
    <row r="623" spans="1:13" ht="21" x14ac:dyDescent="0.25">
      <c r="A623" s="5">
        <v>15</v>
      </c>
      <c r="B623" s="1" t="s">
        <v>1585</v>
      </c>
      <c r="C623" s="1" t="s">
        <v>1586</v>
      </c>
      <c r="D623" s="1" t="s">
        <v>1587</v>
      </c>
      <c r="E623" s="1">
        <v>3537200</v>
      </c>
      <c r="F623" s="1">
        <v>36287700</v>
      </c>
      <c r="G623" s="1">
        <v>41294700</v>
      </c>
      <c r="H623" s="1">
        <v>14105200</v>
      </c>
      <c r="I623" s="1">
        <v>-35200</v>
      </c>
      <c r="J623" s="1">
        <v>3007.9</v>
      </c>
      <c r="K623" s="1">
        <v>0</v>
      </c>
      <c r="L623" s="1">
        <v>15465</v>
      </c>
      <c r="M623" s="1">
        <v>0</v>
      </c>
    </row>
    <row r="624" spans="1:13" ht="21" x14ac:dyDescent="0.25">
      <c r="A624" s="5">
        <v>16</v>
      </c>
      <c r="B624" s="1" t="s">
        <v>160</v>
      </c>
      <c r="C624" s="1" t="s">
        <v>1588</v>
      </c>
      <c r="D624" s="1" t="s">
        <v>1589</v>
      </c>
      <c r="E624" s="1">
        <v>67610900</v>
      </c>
      <c r="F624" s="1">
        <v>60591500</v>
      </c>
      <c r="G624" s="1">
        <v>34538100</v>
      </c>
      <c r="H624" s="1">
        <v>0</v>
      </c>
      <c r="I624" s="1">
        <v>4568800</v>
      </c>
      <c r="J624" s="1">
        <v>4713.6000000000004</v>
      </c>
      <c r="K624" s="1">
        <v>652.71</v>
      </c>
      <c r="L624" s="1">
        <v>90941</v>
      </c>
      <c r="M624" s="1">
        <v>0</v>
      </c>
    </row>
    <row r="625" spans="1:13" ht="21" x14ac:dyDescent="0.25">
      <c r="A625" s="5">
        <v>17</v>
      </c>
      <c r="B625" s="1" t="s">
        <v>1590</v>
      </c>
      <c r="C625" s="1" t="s">
        <v>1591</v>
      </c>
      <c r="D625" s="1" t="s">
        <v>1592</v>
      </c>
      <c r="E625" s="1">
        <v>507795800</v>
      </c>
      <c r="F625" s="1">
        <v>430931100</v>
      </c>
      <c r="G625" s="1">
        <v>317455400</v>
      </c>
      <c r="H625" s="1">
        <v>29606400</v>
      </c>
      <c r="I625" s="1">
        <v>-15750800</v>
      </c>
      <c r="J625" s="1">
        <v>20084.2</v>
      </c>
      <c r="K625" s="1">
        <v>85.3</v>
      </c>
      <c r="L625" s="1">
        <v>87370</v>
      </c>
      <c r="M625" s="1">
        <v>0</v>
      </c>
    </row>
    <row r="626" spans="1:13" ht="21" x14ac:dyDescent="0.25">
      <c r="A626" s="5">
        <v>18</v>
      </c>
      <c r="B626" s="1" t="s">
        <v>1593</v>
      </c>
      <c r="C626" s="1" t="s">
        <v>1594</v>
      </c>
      <c r="D626" s="1" t="s">
        <v>1595</v>
      </c>
      <c r="E626" s="1">
        <v>2213500</v>
      </c>
      <c r="F626" s="1">
        <v>17833600</v>
      </c>
      <c r="G626" s="1">
        <v>4269800</v>
      </c>
      <c r="H626" s="1">
        <v>0</v>
      </c>
      <c r="I626" s="1">
        <v>2479300</v>
      </c>
      <c r="J626" s="1">
        <v>6291.7</v>
      </c>
      <c r="K626" s="1">
        <v>0</v>
      </c>
      <c r="L626" s="1">
        <v>14000</v>
      </c>
      <c r="M626" s="1">
        <v>0</v>
      </c>
    </row>
    <row r="627" spans="1:13" ht="21" x14ac:dyDescent="0.25">
      <c r="A627" s="5">
        <v>19</v>
      </c>
      <c r="B627" s="1" t="s">
        <v>1596</v>
      </c>
      <c r="C627" s="1" t="s">
        <v>1565</v>
      </c>
      <c r="D627" s="1" t="s">
        <v>1597</v>
      </c>
      <c r="E627" s="1">
        <v>2344500</v>
      </c>
      <c r="F627" s="1">
        <v>4852300</v>
      </c>
      <c r="G627" s="1">
        <v>528900</v>
      </c>
      <c r="H627" s="1">
        <v>0</v>
      </c>
      <c r="I627" s="1">
        <v>335700</v>
      </c>
      <c r="J627" s="1">
        <v>376.5</v>
      </c>
      <c r="K627" s="1">
        <v>0</v>
      </c>
      <c r="L627" s="1">
        <v>0</v>
      </c>
      <c r="M627" s="1">
        <v>0</v>
      </c>
    </row>
    <row r="628" spans="1:13" ht="21" x14ac:dyDescent="0.25">
      <c r="A628" s="5">
        <v>20</v>
      </c>
      <c r="B628" s="1" t="s">
        <v>1598</v>
      </c>
      <c r="C628" s="1" t="s">
        <v>1599</v>
      </c>
      <c r="D628" s="1" t="s">
        <v>1600</v>
      </c>
      <c r="E628" s="1">
        <v>1660500</v>
      </c>
      <c r="F628" s="1">
        <v>4461500</v>
      </c>
      <c r="G628" s="1">
        <v>3310000</v>
      </c>
      <c r="H628" s="1">
        <v>9324000</v>
      </c>
      <c r="I628" s="1">
        <v>248400</v>
      </c>
      <c r="J628" s="1">
        <v>3699.2</v>
      </c>
      <c r="K628" s="1">
        <v>1927.54</v>
      </c>
      <c r="L628" s="1">
        <v>2922</v>
      </c>
      <c r="M628" s="1">
        <v>0</v>
      </c>
    </row>
    <row r="629" spans="1:13" ht="21" x14ac:dyDescent="0.25">
      <c r="A629" s="5">
        <v>21</v>
      </c>
      <c r="B629" s="1" t="s">
        <v>1601</v>
      </c>
      <c r="C629" s="1" t="s">
        <v>1602</v>
      </c>
      <c r="D629" s="1" t="s">
        <v>1603</v>
      </c>
      <c r="E629" s="1">
        <v>216200</v>
      </c>
      <c r="F629" s="1">
        <v>-12003900</v>
      </c>
      <c r="G629" s="1">
        <v>796061600</v>
      </c>
      <c r="H629" s="1">
        <v>17426300</v>
      </c>
      <c r="I629" s="1">
        <v>-1622500</v>
      </c>
      <c r="J629" s="1">
        <v>7034.2</v>
      </c>
      <c r="K629" s="1">
        <v>12017</v>
      </c>
      <c r="L629" s="1">
        <v>48786</v>
      </c>
      <c r="M629" s="1">
        <v>0</v>
      </c>
    </row>
    <row r="630" spans="1:13" ht="21" x14ac:dyDescent="0.25">
      <c r="A630" s="5">
        <v>22</v>
      </c>
      <c r="B630" s="1" t="s">
        <v>1604</v>
      </c>
      <c r="C630" s="1" t="s">
        <v>1605</v>
      </c>
      <c r="D630" s="1" t="s">
        <v>1606</v>
      </c>
      <c r="E630" s="1">
        <v>5786500</v>
      </c>
      <c r="F630" s="1">
        <v>17858100</v>
      </c>
      <c r="G630" s="1">
        <v>16290800</v>
      </c>
      <c r="H630" s="1">
        <v>520742300</v>
      </c>
      <c r="I630" s="1">
        <v>255000</v>
      </c>
      <c r="J630" s="1">
        <v>1597.6</v>
      </c>
      <c r="K630" s="1">
        <v>0</v>
      </c>
      <c r="L630" s="1">
        <v>778090</v>
      </c>
      <c r="M630" s="1">
        <v>0</v>
      </c>
    </row>
    <row r="631" spans="1:13" ht="21" x14ac:dyDescent="0.25">
      <c r="A631" s="5">
        <v>23</v>
      </c>
      <c r="B631" s="1" t="s">
        <v>1607</v>
      </c>
      <c r="C631" s="1" t="s">
        <v>1608</v>
      </c>
      <c r="D631" s="1" t="s">
        <v>1609</v>
      </c>
      <c r="E631" s="1">
        <v>8227800</v>
      </c>
      <c r="F631" s="1">
        <v>39209000</v>
      </c>
      <c r="G631" s="1">
        <v>54080500</v>
      </c>
      <c r="H631" s="1">
        <v>0</v>
      </c>
      <c r="I631" s="1">
        <v>2528700</v>
      </c>
      <c r="J631" s="1">
        <v>5849.47</v>
      </c>
      <c r="K631" s="1">
        <v>0</v>
      </c>
      <c r="L631" s="1">
        <v>1737397</v>
      </c>
      <c r="M631" s="1">
        <v>0</v>
      </c>
    </row>
    <row r="632" spans="1:13" ht="21" x14ac:dyDescent="0.25">
      <c r="A632" s="5">
        <v>24</v>
      </c>
      <c r="B632" s="1" t="s">
        <v>1610</v>
      </c>
      <c r="C632" s="1" t="s">
        <v>1611</v>
      </c>
      <c r="D632" s="1" t="s">
        <v>1612</v>
      </c>
      <c r="E632" s="1">
        <v>446200</v>
      </c>
      <c r="F632" s="1">
        <v>1270400</v>
      </c>
      <c r="G632" s="1">
        <v>1167100</v>
      </c>
      <c r="H632" s="1">
        <v>2330600</v>
      </c>
      <c r="I632" s="1">
        <v>592300</v>
      </c>
      <c r="J632" s="1">
        <v>739.5</v>
      </c>
      <c r="K632" s="1">
        <v>0</v>
      </c>
      <c r="L632" s="1">
        <v>1466</v>
      </c>
      <c r="M632" s="1">
        <v>0</v>
      </c>
    </row>
    <row r="633" spans="1:13" ht="21" x14ac:dyDescent="0.25">
      <c r="A633" s="5">
        <v>25</v>
      </c>
      <c r="B633" s="1" t="s">
        <v>1613</v>
      </c>
      <c r="C633" s="1" t="s">
        <v>1614</v>
      </c>
      <c r="D633" s="1" t="s">
        <v>1615</v>
      </c>
      <c r="E633" s="1">
        <v>9000</v>
      </c>
      <c r="F633" s="1">
        <v>0</v>
      </c>
      <c r="G633" s="1">
        <v>11100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</row>
    <row r="634" spans="1:13" ht="21" x14ac:dyDescent="0.25">
      <c r="A634" s="5">
        <v>26</v>
      </c>
      <c r="B634" s="1" t="s">
        <v>1616</v>
      </c>
      <c r="C634" s="1" t="s">
        <v>1617</v>
      </c>
      <c r="D634" s="1" t="s">
        <v>1618</v>
      </c>
      <c r="E634" s="1">
        <v>415900</v>
      </c>
      <c r="F634" s="1">
        <v>5119900</v>
      </c>
      <c r="G634" s="1">
        <v>4366900</v>
      </c>
      <c r="H634" s="1">
        <v>0</v>
      </c>
      <c r="I634" s="1">
        <v>-16900</v>
      </c>
      <c r="J634" s="1">
        <v>2674.1</v>
      </c>
      <c r="K634" s="1">
        <v>219.8</v>
      </c>
      <c r="L634" s="1">
        <v>10194</v>
      </c>
      <c r="M634" s="1">
        <v>0</v>
      </c>
    </row>
    <row r="635" spans="1:13" ht="21" x14ac:dyDescent="0.25">
      <c r="A635" s="5">
        <v>27</v>
      </c>
      <c r="B635" s="1" t="s">
        <v>1619</v>
      </c>
      <c r="C635" s="1" t="s">
        <v>1620</v>
      </c>
      <c r="D635" s="1" t="s">
        <v>1621</v>
      </c>
      <c r="E635" s="1">
        <v>1000</v>
      </c>
      <c r="F635" s="1">
        <v>-80500</v>
      </c>
      <c r="G635" s="1">
        <v>0</v>
      </c>
      <c r="H635" s="1">
        <v>0</v>
      </c>
      <c r="I635" s="1">
        <v>-54700</v>
      </c>
      <c r="J635" s="1">
        <v>294</v>
      </c>
      <c r="K635" s="1">
        <v>294</v>
      </c>
      <c r="L635" s="1">
        <v>0</v>
      </c>
      <c r="M635" s="1">
        <v>0</v>
      </c>
    </row>
    <row r="636" spans="1:13" ht="21" x14ac:dyDescent="0.25">
      <c r="A636" s="5">
        <v>28</v>
      </c>
      <c r="B636" s="1" t="s">
        <v>1622</v>
      </c>
      <c r="C636" s="1" t="s">
        <v>1623</v>
      </c>
      <c r="D636" s="1" t="s">
        <v>1624</v>
      </c>
      <c r="E636" s="1">
        <v>150000</v>
      </c>
      <c r="F636" s="1">
        <v>879600</v>
      </c>
      <c r="G636" s="1">
        <v>849900</v>
      </c>
      <c r="H636" s="1">
        <v>0</v>
      </c>
      <c r="I636" s="1">
        <v>4579900</v>
      </c>
      <c r="J636" s="1">
        <v>0</v>
      </c>
      <c r="K636" s="1">
        <v>1352.9</v>
      </c>
      <c r="L636" s="1">
        <v>0</v>
      </c>
      <c r="M636" s="1">
        <v>0</v>
      </c>
    </row>
    <row r="637" spans="1:13" ht="21" x14ac:dyDescent="0.25">
      <c r="A637" s="5">
        <v>29</v>
      </c>
      <c r="B637" s="1" t="s">
        <v>1625</v>
      </c>
      <c r="C637" s="1" t="s">
        <v>1626</v>
      </c>
      <c r="D637" s="1" t="s">
        <v>1627</v>
      </c>
      <c r="E637" s="1">
        <v>970200</v>
      </c>
      <c r="F637" s="1">
        <v>77105000</v>
      </c>
      <c r="G637" s="1">
        <v>18303400</v>
      </c>
      <c r="H637" s="1">
        <v>57436800</v>
      </c>
      <c r="I637" s="1">
        <v>1330300</v>
      </c>
      <c r="J637" s="1">
        <v>1150.5</v>
      </c>
      <c r="K637" s="1">
        <v>464.23</v>
      </c>
      <c r="L637" s="1">
        <v>31778</v>
      </c>
      <c r="M637" s="1">
        <v>0</v>
      </c>
    </row>
    <row r="638" spans="1:13" ht="21" x14ac:dyDescent="0.25">
      <c r="A638" s="5">
        <v>30</v>
      </c>
      <c r="B638" s="1" t="s">
        <v>1628</v>
      </c>
      <c r="C638" s="1" t="s">
        <v>1629</v>
      </c>
      <c r="D638" s="1" t="s">
        <v>1630</v>
      </c>
      <c r="E638" s="1">
        <v>100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</row>
    <row r="639" spans="1:13" ht="21" x14ac:dyDescent="0.25">
      <c r="A639" s="5">
        <v>31</v>
      </c>
      <c r="B639" s="1" t="s">
        <v>1631</v>
      </c>
      <c r="C639" s="1" t="s">
        <v>1632</v>
      </c>
      <c r="D639" s="1" t="s">
        <v>1633</v>
      </c>
      <c r="E639" s="1">
        <v>1465700</v>
      </c>
      <c r="F639" s="1">
        <v>46066600</v>
      </c>
      <c r="G639" s="1">
        <v>1790500</v>
      </c>
      <c r="H639" s="1">
        <v>35479400</v>
      </c>
      <c r="I639" s="1">
        <v>28900</v>
      </c>
      <c r="J639" s="1">
        <v>4530.3999999999996</v>
      </c>
      <c r="K639" s="1">
        <v>0</v>
      </c>
      <c r="L639" s="1">
        <v>24306</v>
      </c>
      <c r="M639" s="1">
        <v>0</v>
      </c>
    </row>
    <row r="640" spans="1:13" ht="21" x14ac:dyDescent="0.25">
      <c r="A640" s="5">
        <v>32</v>
      </c>
      <c r="B640" s="1" t="s">
        <v>1634</v>
      </c>
      <c r="C640" s="1" t="s">
        <v>1635</v>
      </c>
      <c r="D640" s="1" t="s">
        <v>1636</v>
      </c>
      <c r="E640" s="1">
        <v>171100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</row>
    <row r="641" spans="1:13" ht="21" x14ac:dyDescent="0.25">
      <c r="A641" s="5">
        <v>33</v>
      </c>
      <c r="B641" s="1" t="s">
        <v>1637</v>
      </c>
      <c r="C641" s="1" t="s">
        <v>1638</v>
      </c>
      <c r="D641" s="1" t="s">
        <v>1639</v>
      </c>
      <c r="E641" s="1">
        <v>14711000</v>
      </c>
      <c r="F641" s="1">
        <v>14848700</v>
      </c>
      <c r="G641" s="1">
        <v>7043100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</row>
    <row r="642" spans="1:13" ht="21" x14ac:dyDescent="0.25">
      <c r="A642" s="5">
        <v>34</v>
      </c>
      <c r="B642" s="1" t="s">
        <v>1640</v>
      </c>
      <c r="C642" s="1" t="s">
        <v>1641</v>
      </c>
      <c r="D642" s="1" t="s">
        <v>1642</v>
      </c>
      <c r="E642" s="1">
        <v>199100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</row>
    <row r="643" spans="1:13" ht="21" x14ac:dyDescent="0.25">
      <c r="A643" s="5">
        <v>35</v>
      </c>
      <c r="B643" s="1" t="s">
        <v>1643</v>
      </c>
      <c r="C643" s="1" t="s">
        <v>1644</v>
      </c>
      <c r="D643" s="1" t="s">
        <v>1645</v>
      </c>
      <c r="E643" s="1">
        <v>171600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</row>
    <row r="644" spans="1:13" ht="21" x14ac:dyDescent="0.25">
      <c r="A644" s="5">
        <v>36</v>
      </c>
      <c r="B644" s="1" t="s">
        <v>1646</v>
      </c>
      <c r="C644" s="1" t="s">
        <v>1647</v>
      </c>
      <c r="D644" s="1" t="s">
        <v>1648</v>
      </c>
      <c r="E644" s="1">
        <v>662600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</row>
    <row r="645" spans="1:13" ht="21" x14ac:dyDescent="0.25">
      <c r="A645" s="5">
        <v>37</v>
      </c>
      <c r="B645" s="1" t="s">
        <v>1649</v>
      </c>
      <c r="C645" s="1" t="s">
        <v>1650</v>
      </c>
      <c r="D645" s="1" t="s">
        <v>1651</v>
      </c>
      <c r="E645" s="1">
        <v>400700</v>
      </c>
      <c r="F645" s="1">
        <v>-3105600</v>
      </c>
      <c r="G645" s="1">
        <v>1500</v>
      </c>
      <c r="H645" s="1">
        <v>0</v>
      </c>
      <c r="I645" s="1">
        <v>-53900</v>
      </c>
      <c r="J645" s="1">
        <v>0</v>
      </c>
      <c r="K645" s="1">
        <v>0</v>
      </c>
      <c r="L645" s="1">
        <v>0</v>
      </c>
      <c r="M645" s="1">
        <v>0</v>
      </c>
    </row>
    <row r="646" spans="1:13" ht="21" x14ac:dyDescent="0.25">
      <c r="A646" s="5">
        <v>38</v>
      </c>
      <c r="B646" s="1" t="s">
        <v>1652</v>
      </c>
      <c r="C646" s="1" t="s">
        <v>1653</v>
      </c>
      <c r="D646" s="1" t="s">
        <v>1654</v>
      </c>
      <c r="E646" s="1">
        <v>450300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</row>
    <row r="647" spans="1:13" ht="21" x14ac:dyDescent="0.25">
      <c r="A647" s="5">
        <v>39</v>
      </c>
      <c r="B647" s="1" t="s">
        <v>1655</v>
      </c>
      <c r="C647" s="1" t="s">
        <v>1656</v>
      </c>
      <c r="D647" s="1" t="s">
        <v>1657</v>
      </c>
      <c r="E647" s="1">
        <v>167600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</row>
    <row r="648" spans="1:13" ht="21" x14ac:dyDescent="0.25">
      <c r="A648" s="5">
        <v>40</v>
      </c>
      <c r="B648" s="1" t="s">
        <v>1658</v>
      </c>
      <c r="C648" s="1" t="s">
        <v>1659</v>
      </c>
      <c r="D648" s="1" t="s">
        <v>1660</v>
      </c>
      <c r="E648" s="1">
        <v>192600</v>
      </c>
      <c r="F648" s="1">
        <v>353400</v>
      </c>
      <c r="G648" s="1">
        <v>1000</v>
      </c>
      <c r="H648" s="1">
        <v>0</v>
      </c>
      <c r="I648" s="1">
        <v>-37000</v>
      </c>
      <c r="J648" s="1">
        <v>305.39999999999998</v>
      </c>
      <c r="K648" s="1">
        <v>0</v>
      </c>
      <c r="L648" s="1">
        <v>0</v>
      </c>
      <c r="M648" s="1">
        <v>0</v>
      </c>
    </row>
    <row r="649" spans="1:13" ht="21" x14ac:dyDescent="0.25">
      <c r="A649" s="5">
        <v>41</v>
      </c>
      <c r="B649" s="1" t="s">
        <v>1661</v>
      </c>
      <c r="C649" s="1" t="s">
        <v>1662</v>
      </c>
      <c r="D649" s="1" t="s">
        <v>1663</v>
      </c>
      <c r="E649" s="1">
        <v>64200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</row>
    <row r="650" spans="1:13" ht="21" x14ac:dyDescent="0.25">
      <c r="A650" s="5">
        <v>42</v>
      </c>
      <c r="B650" s="1" t="s">
        <v>1664</v>
      </c>
      <c r="C650" s="1" t="s">
        <v>1665</v>
      </c>
      <c r="D650" s="1" t="s">
        <v>1666</v>
      </c>
      <c r="E650" s="1">
        <v>108800</v>
      </c>
      <c r="F650" s="1">
        <v>-802100</v>
      </c>
      <c r="G650" s="1">
        <v>1100</v>
      </c>
      <c r="H650" s="1">
        <v>0</v>
      </c>
      <c r="I650" s="1">
        <v>-68900</v>
      </c>
      <c r="J650" s="1">
        <v>0</v>
      </c>
      <c r="K650" s="1">
        <v>0</v>
      </c>
      <c r="L650" s="1">
        <v>0</v>
      </c>
      <c r="M650" s="1">
        <v>0</v>
      </c>
    </row>
    <row r="651" spans="1:13" ht="21" x14ac:dyDescent="0.25">
      <c r="A651" s="5">
        <v>43</v>
      </c>
      <c r="B651" s="1" t="s">
        <v>1667</v>
      </c>
      <c r="C651" s="1" t="s">
        <v>1668</v>
      </c>
      <c r="D651" s="1" t="s">
        <v>1669</v>
      </c>
      <c r="E651" s="1">
        <v>314200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</row>
    <row r="652" spans="1:13" ht="21" x14ac:dyDescent="0.25">
      <c r="A652" s="5">
        <v>44</v>
      </c>
      <c r="B652" s="1" t="s">
        <v>1670</v>
      </c>
      <c r="C652" s="1" t="s">
        <v>1671</v>
      </c>
      <c r="D652" s="1" t="s">
        <v>1672</v>
      </c>
      <c r="E652" s="1">
        <v>109600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</row>
    <row r="653" spans="1:13" ht="21" x14ac:dyDescent="0.25">
      <c r="A653" s="5">
        <v>45</v>
      </c>
      <c r="B653" s="1" t="s">
        <v>1673</v>
      </c>
      <c r="C653" s="1" t="s">
        <v>1674</v>
      </c>
      <c r="D653" s="1" t="s">
        <v>1675</v>
      </c>
      <c r="E653" s="1">
        <v>6400</v>
      </c>
      <c r="F653" s="1">
        <v>-321900</v>
      </c>
      <c r="G653" s="1">
        <v>2400</v>
      </c>
      <c r="H653" s="1">
        <v>0</v>
      </c>
      <c r="I653" s="1">
        <v>-266400</v>
      </c>
      <c r="J653" s="1">
        <v>0</v>
      </c>
      <c r="K653" s="1">
        <v>0</v>
      </c>
      <c r="L653" s="1">
        <v>0</v>
      </c>
      <c r="M653" s="1">
        <v>0</v>
      </c>
    </row>
    <row r="654" spans="1:13" ht="21" x14ac:dyDescent="0.25">
      <c r="A654" s="5">
        <v>46</v>
      </c>
      <c r="B654" s="1" t="s">
        <v>1676</v>
      </c>
      <c r="C654" s="1" t="s">
        <v>1677</v>
      </c>
      <c r="D654" s="1" t="s">
        <v>1678</v>
      </c>
      <c r="E654" s="1">
        <v>167300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</row>
    <row r="655" spans="1:13" ht="21" x14ac:dyDescent="0.25">
      <c r="A655" s="5">
        <v>47</v>
      </c>
      <c r="B655" s="1" t="s">
        <v>1679</v>
      </c>
      <c r="C655" s="1" t="s">
        <v>1680</v>
      </c>
      <c r="D655" s="1" t="s">
        <v>1681</v>
      </c>
      <c r="E655" s="1">
        <v>42800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</row>
    <row r="656" spans="1:13" ht="21" x14ac:dyDescent="0.25">
      <c r="A656" s="5">
        <v>48</v>
      </c>
      <c r="B656" s="1" t="s">
        <v>1682</v>
      </c>
      <c r="C656" s="1" t="s">
        <v>1683</v>
      </c>
      <c r="D656" s="1" t="s">
        <v>1684</v>
      </c>
      <c r="E656" s="1">
        <v>596700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</row>
    <row r="657" spans="1:13" ht="21" x14ac:dyDescent="0.25">
      <c r="A657" s="5">
        <v>49</v>
      </c>
      <c r="B657" s="1" t="s">
        <v>1685</v>
      </c>
      <c r="C657" s="1" t="s">
        <v>1686</v>
      </c>
      <c r="D657" s="1" t="s">
        <v>1687</v>
      </c>
      <c r="E657" s="1">
        <v>249500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</row>
    <row r="658" spans="1:13" ht="21" x14ac:dyDescent="0.25">
      <c r="A658" s="5">
        <v>50</v>
      </c>
      <c r="B658" s="1" t="s">
        <v>1688</v>
      </c>
      <c r="C658" s="1" t="s">
        <v>1689</v>
      </c>
      <c r="D658" s="1" t="s">
        <v>1690</v>
      </c>
      <c r="E658" s="1">
        <v>293400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</row>
    <row r="659" spans="1:13" ht="21" x14ac:dyDescent="0.25">
      <c r="A659" s="5">
        <v>51</v>
      </c>
      <c r="B659" s="1" t="s">
        <v>1691</v>
      </c>
      <c r="C659" s="1" t="s">
        <v>1692</v>
      </c>
      <c r="D659" s="1" t="s">
        <v>1693</v>
      </c>
      <c r="E659" s="1">
        <v>99600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</row>
    <row r="660" spans="1:13" ht="21" x14ac:dyDescent="0.25">
      <c r="A660" s="5">
        <v>52</v>
      </c>
      <c r="B660" s="1" t="s">
        <v>1694</v>
      </c>
      <c r="C660" s="1" t="s">
        <v>1695</v>
      </c>
      <c r="D660" s="1" t="s">
        <v>1696</v>
      </c>
      <c r="E660" s="1">
        <v>43800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</row>
    <row r="661" spans="1:13" ht="21" x14ac:dyDescent="0.25">
      <c r="A661" s="5">
        <v>53</v>
      </c>
      <c r="B661" s="1" t="s">
        <v>1697</v>
      </c>
      <c r="C661" s="1" t="s">
        <v>1698</v>
      </c>
      <c r="D661" s="1" t="s">
        <v>1699</v>
      </c>
      <c r="E661" s="1">
        <v>298600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</row>
    <row r="662" spans="1:13" ht="21" x14ac:dyDescent="0.25">
      <c r="A662" s="5">
        <v>54</v>
      </c>
      <c r="B662" s="1" t="s">
        <v>1700</v>
      </c>
      <c r="C662" s="1" t="s">
        <v>1701</v>
      </c>
      <c r="D662" s="1" t="s">
        <v>1702</v>
      </c>
      <c r="E662" s="1">
        <v>511500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</row>
    <row r="663" spans="1:13" ht="21" x14ac:dyDescent="0.25">
      <c r="A663" s="5">
        <v>55</v>
      </c>
      <c r="B663" s="1" t="s">
        <v>1703</v>
      </c>
      <c r="C663" s="1" t="s">
        <v>1704</v>
      </c>
      <c r="D663" s="1" t="s">
        <v>1705</v>
      </c>
      <c r="E663" s="1">
        <v>367900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</row>
    <row r="664" spans="1:13" ht="21" x14ac:dyDescent="0.25">
      <c r="A664" s="5">
        <v>56</v>
      </c>
      <c r="B664" s="1" t="s">
        <v>1706</v>
      </c>
      <c r="C664" s="1" t="s">
        <v>1707</v>
      </c>
      <c r="D664" s="1" t="s">
        <v>1708</v>
      </c>
      <c r="E664" s="1">
        <v>401900</v>
      </c>
      <c r="F664" s="1">
        <v>693000</v>
      </c>
      <c r="G664" s="1">
        <v>132600</v>
      </c>
      <c r="H664" s="1">
        <v>0</v>
      </c>
      <c r="I664" s="1">
        <v>291100</v>
      </c>
      <c r="J664" s="1">
        <v>2345</v>
      </c>
      <c r="K664" s="1">
        <v>0</v>
      </c>
      <c r="L664" s="1">
        <v>8299</v>
      </c>
      <c r="M664" s="1">
        <v>0</v>
      </c>
    </row>
    <row r="665" spans="1:13" ht="21" x14ac:dyDescent="0.25">
      <c r="A665" s="5">
        <v>57</v>
      </c>
      <c r="B665" s="1" t="s">
        <v>1709</v>
      </c>
      <c r="C665" s="1" t="s">
        <v>1710</v>
      </c>
      <c r="D665" s="1" t="s">
        <v>1711</v>
      </c>
      <c r="E665" s="1">
        <v>400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</row>
    <row r="666" spans="1:13" ht="21" x14ac:dyDescent="0.25">
      <c r="A666" s="5">
        <v>58</v>
      </c>
      <c r="B666" s="1" t="s">
        <v>1712</v>
      </c>
      <c r="C666" s="1" t="s">
        <v>1713</v>
      </c>
      <c r="D666" s="1" t="s">
        <v>1714</v>
      </c>
      <c r="E666" s="1">
        <v>20100</v>
      </c>
      <c r="F666" s="1">
        <v>58424700</v>
      </c>
      <c r="G666" s="1">
        <v>77648800</v>
      </c>
      <c r="H666" s="1">
        <v>0</v>
      </c>
      <c r="I666" s="1">
        <v>308000</v>
      </c>
      <c r="J666" s="1">
        <v>1585.4</v>
      </c>
      <c r="K666" s="1">
        <v>944.47</v>
      </c>
      <c r="L666" s="1">
        <v>50460</v>
      </c>
      <c r="M666" s="1">
        <v>0</v>
      </c>
    </row>
    <row r="667" spans="1:13" ht="21" x14ac:dyDescent="0.25">
      <c r="A667" s="5">
        <v>59</v>
      </c>
      <c r="B667" s="1" t="s">
        <v>1715</v>
      </c>
      <c r="C667" s="1" t="s">
        <v>1716</v>
      </c>
      <c r="D667" s="1" t="s">
        <v>1717</v>
      </c>
      <c r="E667" s="1">
        <v>40535200</v>
      </c>
      <c r="F667" s="1">
        <v>1100700</v>
      </c>
      <c r="G667" s="1">
        <v>94600</v>
      </c>
      <c r="H667" s="1">
        <v>0</v>
      </c>
      <c r="I667" s="1">
        <v>383500</v>
      </c>
      <c r="J667" s="1">
        <v>2130.1999999999998</v>
      </c>
      <c r="K667" s="1">
        <v>0</v>
      </c>
      <c r="L667" s="1">
        <v>3534</v>
      </c>
      <c r="M667" s="1">
        <v>0</v>
      </c>
    </row>
    <row r="668" spans="1:13" ht="21" x14ac:dyDescent="0.25">
      <c r="A668" s="5">
        <v>60</v>
      </c>
      <c r="B668" s="1" t="s">
        <v>1718</v>
      </c>
      <c r="C668" s="1" t="s">
        <v>1719</v>
      </c>
      <c r="D668" s="1" t="s">
        <v>1720</v>
      </c>
      <c r="E668" s="1">
        <v>1000</v>
      </c>
      <c r="F668" s="1">
        <v>466600</v>
      </c>
      <c r="G668" s="1">
        <v>4200</v>
      </c>
      <c r="H668" s="1">
        <v>0</v>
      </c>
      <c r="I668" s="1">
        <v>360100</v>
      </c>
      <c r="J668" s="1">
        <v>3344.4</v>
      </c>
      <c r="K668" s="1">
        <v>3344.4</v>
      </c>
      <c r="L668" s="1">
        <v>10715.6</v>
      </c>
      <c r="M668" s="1">
        <v>0</v>
      </c>
    </row>
    <row r="669" spans="1:13" ht="21" x14ac:dyDescent="0.25">
      <c r="A669" s="5">
        <v>61</v>
      </c>
      <c r="B669" s="1" t="s">
        <v>1721</v>
      </c>
      <c r="C669" s="1" t="s">
        <v>1722</v>
      </c>
      <c r="D669" s="1" t="s">
        <v>1723</v>
      </c>
      <c r="E669" s="1">
        <v>37600</v>
      </c>
      <c r="F669" s="1">
        <v>-90400</v>
      </c>
      <c r="G669" s="1">
        <v>61300</v>
      </c>
      <c r="H669" s="1">
        <v>0</v>
      </c>
      <c r="I669" s="1">
        <v>-72000</v>
      </c>
      <c r="J669" s="1">
        <v>0</v>
      </c>
      <c r="K669" s="1">
        <v>0</v>
      </c>
      <c r="L669" s="1">
        <v>0</v>
      </c>
      <c r="M669" s="1">
        <v>0</v>
      </c>
    </row>
    <row r="670" spans="1:13" ht="21" x14ac:dyDescent="0.25">
      <c r="A670" s="5">
        <v>62</v>
      </c>
      <c r="B670" s="1" t="s">
        <v>1724</v>
      </c>
      <c r="C670" s="1" t="s">
        <v>1725</v>
      </c>
      <c r="D670" s="1" t="s">
        <v>1726</v>
      </c>
      <c r="E670" s="1">
        <v>105200</v>
      </c>
      <c r="F670" s="1">
        <v>147000</v>
      </c>
      <c r="G670" s="1">
        <v>137100</v>
      </c>
      <c r="H670" s="1">
        <v>0</v>
      </c>
      <c r="I670" s="1">
        <v>22000</v>
      </c>
      <c r="J670" s="1">
        <v>275.3</v>
      </c>
      <c r="K670" s="1">
        <v>0</v>
      </c>
      <c r="L670" s="1">
        <v>0</v>
      </c>
      <c r="M670" s="1">
        <v>0</v>
      </c>
    </row>
    <row r="671" spans="1:13" ht="21" x14ac:dyDescent="0.25">
      <c r="A671" s="5">
        <v>63</v>
      </c>
      <c r="B671" s="1" t="s">
        <v>1727</v>
      </c>
      <c r="C671" s="1" t="s">
        <v>1710</v>
      </c>
      <c r="D671" s="1" t="s">
        <v>1728</v>
      </c>
      <c r="E671" s="1">
        <v>9400</v>
      </c>
      <c r="F671" s="1">
        <v>-171300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</row>
    <row r="672" spans="1:13" ht="21" x14ac:dyDescent="0.25">
      <c r="A672" s="5">
        <v>64</v>
      </c>
      <c r="B672" s="1" t="s">
        <v>1729</v>
      </c>
      <c r="C672" s="1" t="s">
        <v>1730</v>
      </c>
      <c r="D672" s="1" t="s">
        <v>1731</v>
      </c>
      <c r="E672" s="1">
        <v>5400</v>
      </c>
      <c r="F672" s="1">
        <v>412500</v>
      </c>
      <c r="G672" s="1">
        <v>997300</v>
      </c>
      <c r="H672" s="1">
        <v>0</v>
      </c>
      <c r="I672" s="1">
        <v>220400</v>
      </c>
      <c r="J672" s="1">
        <v>788.5</v>
      </c>
      <c r="K672" s="1">
        <v>0</v>
      </c>
      <c r="L672" s="1">
        <v>2424</v>
      </c>
      <c r="M672" s="1">
        <v>0</v>
      </c>
    </row>
    <row r="673" spans="1:13" ht="21" x14ac:dyDescent="0.25">
      <c r="A673" s="5">
        <v>65</v>
      </c>
      <c r="B673" s="1" t="s">
        <v>1732</v>
      </c>
      <c r="C673" s="1" t="s">
        <v>1733</v>
      </c>
      <c r="D673" s="1" t="s">
        <v>1734</v>
      </c>
      <c r="E673" s="1">
        <v>533900</v>
      </c>
      <c r="F673" s="1">
        <v>1375700</v>
      </c>
      <c r="G673" s="1">
        <v>764000</v>
      </c>
      <c r="H673" s="1">
        <v>0</v>
      </c>
      <c r="I673" s="1">
        <v>10300</v>
      </c>
      <c r="J673" s="1">
        <v>1110</v>
      </c>
      <c r="K673" s="1">
        <v>0</v>
      </c>
      <c r="L673" s="1">
        <v>0</v>
      </c>
      <c r="M673" s="1">
        <v>0</v>
      </c>
    </row>
    <row r="674" spans="1:13" ht="21" x14ac:dyDescent="0.25">
      <c r="A674" s="5">
        <v>66</v>
      </c>
      <c r="B674" s="1" t="s">
        <v>1735</v>
      </c>
      <c r="C674" s="1" t="s">
        <v>1736</v>
      </c>
      <c r="D674" s="1" t="s">
        <v>1737</v>
      </c>
      <c r="E674" s="1">
        <v>1803200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</row>
    <row r="675" spans="1:13" ht="21" x14ac:dyDescent="0.25">
      <c r="A675" s="5">
        <v>67</v>
      </c>
      <c r="B675" s="1" t="s">
        <v>1738</v>
      </c>
      <c r="C675" s="1" t="s">
        <v>1739</v>
      </c>
      <c r="D675" s="1" t="s">
        <v>1740</v>
      </c>
      <c r="E675" s="1">
        <v>273185</v>
      </c>
      <c r="F675" s="1">
        <v>79400</v>
      </c>
      <c r="G675" s="1">
        <v>0</v>
      </c>
      <c r="H675" s="1">
        <v>0</v>
      </c>
      <c r="I675" s="1">
        <v>-7700</v>
      </c>
      <c r="J675" s="1">
        <v>19973</v>
      </c>
      <c r="K675" s="1">
        <v>0</v>
      </c>
      <c r="L675" s="1">
        <v>0</v>
      </c>
      <c r="M675" s="1">
        <v>0</v>
      </c>
    </row>
    <row r="676" spans="1:13" ht="21" x14ac:dyDescent="0.25">
      <c r="A676" s="5">
        <v>68</v>
      </c>
      <c r="B676" s="1" t="s">
        <v>1741</v>
      </c>
      <c r="C676" s="1" t="s">
        <v>1742</v>
      </c>
      <c r="D676" s="1" t="s">
        <v>1743</v>
      </c>
      <c r="E676" s="1">
        <v>22500</v>
      </c>
      <c r="F676" s="1">
        <v>2086900</v>
      </c>
      <c r="G676" s="1">
        <v>4300</v>
      </c>
      <c r="H676" s="1">
        <v>0</v>
      </c>
      <c r="I676" s="1">
        <v>380200</v>
      </c>
      <c r="J676" s="1">
        <v>0</v>
      </c>
      <c r="K676" s="1">
        <v>0</v>
      </c>
      <c r="L676" s="1">
        <v>0</v>
      </c>
      <c r="M676" s="1">
        <v>0</v>
      </c>
    </row>
    <row r="677" spans="1:13" ht="21" x14ac:dyDescent="0.25">
      <c r="A677" s="5">
        <v>69</v>
      </c>
      <c r="B677" s="1" t="s">
        <v>1744</v>
      </c>
      <c r="C677" s="1" t="s">
        <v>1745</v>
      </c>
      <c r="D677" s="1" t="s">
        <v>1746</v>
      </c>
      <c r="E677" s="1">
        <v>1566600</v>
      </c>
      <c r="F677" s="1">
        <v>2613100</v>
      </c>
      <c r="G677" s="1">
        <v>4139400</v>
      </c>
      <c r="H677" s="1">
        <v>0</v>
      </c>
      <c r="I677" s="1">
        <v>269100</v>
      </c>
      <c r="J677" s="1">
        <v>506.1</v>
      </c>
      <c r="K677" s="1">
        <v>0</v>
      </c>
      <c r="L677" s="1">
        <v>0</v>
      </c>
      <c r="M677" s="1">
        <v>0</v>
      </c>
    </row>
    <row r="678" spans="1:13" ht="21" x14ac:dyDescent="0.25">
      <c r="A678" s="5">
        <v>70</v>
      </c>
      <c r="B678" s="1" t="s">
        <v>1747</v>
      </c>
      <c r="C678" s="1" t="s">
        <v>1748</v>
      </c>
      <c r="D678" s="1" t="s">
        <v>1749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</row>
    <row r="679" spans="1:13" ht="21" x14ac:dyDescent="0.25">
      <c r="A679" s="5">
        <v>71</v>
      </c>
      <c r="B679" s="1" t="s">
        <v>1750</v>
      </c>
      <c r="C679" s="1" t="s">
        <v>1751</v>
      </c>
      <c r="D679" s="1" t="s">
        <v>1752</v>
      </c>
      <c r="E679" s="1">
        <v>108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</row>
    <row r="680" spans="1:13" ht="21" x14ac:dyDescent="0.25">
      <c r="A680" s="5">
        <v>72</v>
      </c>
      <c r="B680" s="1" t="s">
        <v>1753</v>
      </c>
      <c r="C680" s="1" t="s">
        <v>1754</v>
      </c>
      <c r="D680" s="1" t="s">
        <v>1755</v>
      </c>
      <c r="E680" s="1">
        <v>4402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</row>
    <row r="681" spans="1:13" x14ac:dyDescent="0.25">
      <c r="A681" s="3"/>
      <c r="B681" s="3" t="s">
        <v>90</v>
      </c>
      <c r="C681" s="3"/>
      <c r="D681" s="3"/>
      <c r="E681" s="3">
        <f t="shared" ref="E681:M681" si="33">SUMIF(E609:E680,"&gt;0")</f>
        <v>1236248795</v>
      </c>
      <c r="F681" s="3">
        <f t="shared" si="33"/>
        <v>3169435100</v>
      </c>
      <c r="G681" s="3">
        <f t="shared" si="33"/>
        <v>3817555600</v>
      </c>
      <c r="H681" s="3">
        <f t="shared" si="33"/>
        <v>744652800</v>
      </c>
      <c r="I681" s="3">
        <f t="shared" si="33"/>
        <v>82131800</v>
      </c>
      <c r="J681" s="3">
        <f t="shared" si="33"/>
        <v>225456.65000000005</v>
      </c>
      <c r="K681" s="3">
        <f t="shared" si="33"/>
        <v>24938.730000000003</v>
      </c>
      <c r="L681" s="3">
        <f t="shared" si="33"/>
        <v>3363424.3000000003</v>
      </c>
      <c r="M681" s="3">
        <f t="shared" si="33"/>
        <v>0</v>
      </c>
    </row>
    <row r="683" spans="1:13" x14ac:dyDescent="0.25">
      <c r="A683" s="2"/>
      <c r="B683" s="6" t="s">
        <v>1756</v>
      </c>
      <c r="C683" s="6"/>
      <c r="D683" s="6"/>
      <c r="E683" s="6"/>
      <c r="F683" s="2"/>
      <c r="G683" s="2"/>
      <c r="H683" s="2"/>
      <c r="I683" s="2"/>
      <c r="J683" s="2"/>
      <c r="K683" s="2"/>
      <c r="L683" s="2"/>
      <c r="M683" s="2"/>
    </row>
    <row r="684" spans="1:13" ht="21" x14ac:dyDescent="0.25">
      <c r="A684" s="5">
        <v>1</v>
      </c>
      <c r="B684" s="1" t="s">
        <v>1757</v>
      </c>
      <c r="C684" s="1" t="s">
        <v>1758</v>
      </c>
      <c r="D684" s="1" t="s">
        <v>1759</v>
      </c>
      <c r="E684" s="1">
        <v>61500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</row>
    <row r="685" spans="1:13" ht="21" x14ac:dyDescent="0.25">
      <c r="A685" s="5">
        <v>2</v>
      </c>
      <c r="B685" s="1" t="s">
        <v>1760</v>
      </c>
      <c r="C685" s="1" t="s">
        <v>1761</v>
      </c>
      <c r="D685" s="1" t="s">
        <v>1762</v>
      </c>
      <c r="E685" s="1">
        <v>24300</v>
      </c>
      <c r="F685" s="1">
        <v>34300</v>
      </c>
      <c r="G685" s="1">
        <v>7500</v>
      </c>
      <c r="H685" s="1">
        <v>0</v>
      </c>
      <c r="I685" s="1">
        <v>48900</v>
      </c>
      <c r="J685" s="1">
        <v>0</v>
      </c>
      <c r="K685" s="1">
        <v>0</v>
      </c>
      <c r="L685" s="1">
        <v>0</v>
      </c>
      <c r="M685" s="1">
        <v>0</v>
      </c>
    </row>
    <row r="686" spans="1:13" ht="21" x14ac:dyDescent="0.25">
      <c r="A686" s="5">
        <v>3</v>
      </c>
      <c r="B686" s="1" t="s">
        <v>1763</v>
      </c>
      <c r="C686" s="1" t="s">
        <v>1764</v>
      </c>
      <c r="D686" s="1" t="s">
        <v>1765</v>
      </c>
      <c r="E686" s="1">
        <v>239665</v>
      </c>
      <c r="F686" s="1">
        <v>239665</v>
      </c>
      <c r="G686" s="1">
        <v>151300</v>
      </c>
      <c r="H686" s="1">
        <v>0</v>
      </c>
      <c r="I686" s="1">
        <v>28536</v>
      </c>
      <c r="J686" s="1">
        <v>0</v>
      </c>
      <c r="K686" s="1">
        <v>0</v>
      </c>
      <c r="L686" s="1">
        <v>0</v>
      </c>
      <c r="M686" s="1">
        <v>0</v>
      </c>
    </row>
    <row r="687" spans="1:13" ht="21" x14ac:dyDescent="0.25">
      <c r="A687" s="5">
        <v>4</v>
      </c>
      <c r="B687" s="1" t="s">
        <v>1766</v>
      </c>
      <c r="C687" s="1" t="s">
        <v>1767</v>
      </c>
      <c r="D687" s="1" t="s">
        <v>1768</v>
      </c>
      <c r="E687" s="1">
        <v>1797410</v>
      </c>
      <c r="F687" s="1">
        <v>1484360</v>
      </c>
      <c r="G687" s="1">
        <v>1541431</v>
      </c>
      <c r="H687" s="1">
        <v>0</v>
      </c>
      <c r="I687" s="1">
        <v>-117794</v>
      </c>
      <c r="J687" s="1">
        <v>1518</v>
      </c>
      <c r="K687" s="1">
        <v>0</v>
      </c>
      <c r="L687" s="1">
        <v>0</v>
      </c>
      <c r="M687" s="1">
        <v>0</v>
      </c>
    </row>
    <row r="688" spans="1:13" ht="21" x14ac:dyDescent="0.25">
      <c r="A688" s="5">
        <v>5</v>
      </c>
      <c r="B688" s="1" t="s">
        <v>1769</v>
      </c>
      <c r="C688" s="1" t="s">
        <v>1770</v>
      </c>
      <c r="D688" s="1" t="s">
        <v>1771</v>
      </c>
      <c r="E688" s="1">
        <v>1154</v>
      </c>
      <c r="F688" s="1">
        <v>-320720</v>
      </c>
      <c r="G688" s="1">
        <v>194487</v>
      </c>
      <c r="H688" s="1">
        <v>0</v>
      </c>
      <c r="I688" s="1">
        <v>-57241</v>
      </c>
      <c r="J688" s="1">
        <v>480</v>
      </c>
      <c r="K688" s="1">
        <v>0</v>
      </c>
      <c r="L688" s="1">
        <v>300</v>
      </c>
      <c r="M688" s="1">
        <v>0</v>
      </c>
    </row>
    <row r="689" spans="1:13" ht="21" x14ac:dyDescent="0.25">
      <c r="A689" s="5">
        <v>6</v>
      </c>
      <c r="B689" s="1" t="s">
        <v>1772</v>
      </c>
      <c r="C689" s="1" t="s">
        <v>1773</v>
      </c>
      <c r="D689" s="1" t="s">
        <v>1774</v>
      </c>
      <c r="E689" s="1">
        <v>150</v>
      </c>
      <c r="F689" s="1">
        <v>64094</v>
      </c>
      <c r="G689" s="1">
        <v>1613239</v>
      </c>
      <c r="H689" s="1">
        <v>0</v>
      </c>
      <c r="I689" s="1">
        <v>-108139</v>
      </c>
      <c r="J689" s="1">
        <v>0</v>
      </c>
      <c r="K689" s="1">
        <v>0</v>
      </c>
      <c r="L689" s="1">
        <v>0</v>
      </c>
      <c r="M689" s="1">
        <v>0</v>
      </c>
    </row>
    <row r="690" spans="1:13" ht="21" x14ac:dyDescent="0.25">
      <c r="A690" s="5">
        <v>7</v>
      </c>
      <c r="B690" s="1" t="s">
        <v>1775</v>
      </c>
      <c r="C690" s="1" t="s">
        <v>1776</v>
      </c>
      <c r="D690" s="1" t="s">
        <v>1777</v>
      </c>
      <c r="E690" s="1">
        <v>14700</v>
      </c>
      <c r="F690" s="1">
        <v>10846445</v>
      </c>
      <c r="G690" s="1">
        <v>7286829</v>
      </c>
      <c r="H690" s="1">
        <v>0</v>
      </c>
      <c r="I690" s="1">
        <v>-261486</v>
      </c>
      <c r="J690" s="1">
        <v>0</v>
      </c>
      <c r="K690" s="1">
        <v>0</v>
      </c>
      <c r="L690" s="1">
        <v>0</v>
      </c>
      <c r="M690" s="1">
        <v>0</v>
      </c>
    </row>
    <row r="691" spans="1:13" ht="21" x14ac:dyDescent="0.25">
      <c r="A691" s="5">
        <v>8</v>
      </c>
      <c r="B691" s="1" t="s">
        <v>1778</v>
      </c>
      <c r="C691" s="1" t="s">
        <v>1779</v>
      </c>
      <c r="D691" s="1" t="s">
        <v>1780</v>
      </c>
      <c r="E691" s="1">
        <v>203800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</row>
    <row r="692" spans="1:13" ht="21" x14ac:dyDescent="0.25">
      <c r="A692" s="5">
        <v>9</v>
      </c>
      <c r="B692" s="1" t="s">
        <v>1781</v>
      </c>
      <c r="C692" s="1" t="s">
        <v>1782</v>
      </c>
      <c r="D692" s="1" t="s">
        <v>1783</v>
      </c>
      <c r="E692" s="1">
        <v>0</v>
      </c>
      <c r="F692" s="1">
        <v>5351</v>
      </c>
      <c r="G692" s="1">
        <v>0</v>
      </c>
      <c r="H692" s="1">
        <v>0</v>
      </c>
      <c r="I692" s="1">
        <v>-421</v>
      </c>
      <c r="J692" s="1">
        <v>0</v>
      </c>
      <c r="K692" s="1">
        <v>0</v>
      </c>
      <c r="L692" s="1">
        <v>0</v>
      </c>
      <c r="M692" s="1">
        <v>0</v>
      </c>
    </row>
    <row r="693" spans="1:13" ht="21" x14ac:dyDescent="0.25">
      <c r="A693" s="5">
        <v>10</v>
      </c>
      <c r="B693" s="1" t="s">
        <v>1784</v>
      </c>
      <c r="C693" s="1" t="s">
        <v>1785</v>
      </c>
      <c r="D693" s="1" t="s">
        <v>1786</v>
      </c>
      <c r="E693" s="1">
        <v>3000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</row>
    <row r="694" spans="1:13" ht="21" x14ac:dyDescent="0.25">
      <c r="A694" s="5">
        <v>11</v>
      </c>
      <c r="B694" s="1" t="s">
        <v>1787</v>
      </c>
      <c r="C694" s="1" t="s">
        <v>1788</v>
      </c>
      <c r="D694" s="1" t="s">
        <v>1789</v>
      </c>
      <c r="E694" s="1">
        <v>59400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</row>
    <row r="695" spans="1:13" ht="21" x14ac:dyDescent="0.25">
      <c r="A695" s="5">
        <v>12</v>
      </c>
      <c r="B695" s="1" t="s">
        <v>1790</v>
      </c>
      <c r="C695" s="1" t="s">
        <v>1791</v>
      </c>
      <c r="D695" s="1" t="s">
        <v>1792</v>
      </c>
      <c r="E695" s="1">
        <v>100</v>
      </c>
      <c r="F695" s="1">
        <v>428123</v>
      </c>
      <c r="G695" s="1">
        <v>441597</v>
      </c>
      <c r="H695" s="1">
        <v>0</v>
      </c>
      <c r="I695" s="1">
        <v>129012</v>
      </c>
      <c r="J695" s="1">
        <v>0</v>
      </c>
      <c r="K695" s="1">
        <v>0</v>
      </c>
      <c r="L695" s="1">
        <v>0</v>
      </c>
      <c r="M695" s="1">
        <v>0</v>
      </c>
    </row>
    <row r="696" spans="1:13" ht="21" x14ac:dyDescent="0.25">
      <c r="A696" s="5">
        <v>13</v>
      </c>
      <c r="B696" s="1" t="s">
        <v>1793</v>
      </c>
      <c r="C696" s="1" t="s">
        <v>1794</v>
      </c>
      <c r="D696" s="1" t="s">
        <v>1795</v>
      </c>
      <c r="E696" s="1">
        <v>9900</v>
      </c>
      <c r="F696" s="1">
        <v>374561</v>
      </c>
      <c r="G696" s="1">
        <v>2038142</v>
      </c>
      <c r="H696" s="1">
        <v>0</v>
      </c>
      <c r="I696" s="1">
        <v>100387</v>
      </c>
      <c r="J696" s="1">
        <v>9.6999999999999993</v>
      </c>
      <c r="K696" s="1">
        <v>0</v>
      </c>
      <c r="L696" s="1">
        <v>0</v>
      </c>
      <c r="M696" s="1">
        <v>0</v>
      </c>
    </row>
    <row r="697" spans="1:13" ht="21" x14ac:dyDescent="0.25">
      <c r="A697" s="5">
        <v>14</v>
      </c>
      <c r="B697" s="1" t="s">
        <v>1796</v>
      </c>
      <c r="C697" s="1" t="s">
        <v>1797</v>
      </c>
      <c r="D697" s="1" t="s">
        <v>1798</v>
      </c>
      <c r="E697" s="1">
        <v>4825682</v>
      </c>
      <c r="F697" s="1">
        <v>684680</v>
      </c>
      <c r="G697" s="1">
        <v>1805179</v>
      </c>
      <c r="H697" s="1">
        <v>0</v>
      </c>
      <c r="I697" s="1">
        <v>-157797</v>
      </c>
      <c r="J697" s="1">
        <v>2533.5</v>
      </c>
      <c r="K697" s="1">
        <v>145</v>
      </c>
      <c r="L697" s="1">
        <v>0</v>
      </c>
      <c r="M697" s="1">
        <v>0</v>
      </c>
    </row>
    <row r="698" spans="1:13" ht="21" x14ac:dyDescent="0.25">
      <c r="A698" s="5">
        <v>15</v>
      </c>
      <c r="B698" s="1" t="s">
        <v>1799</v>
      </c>
      <c r="C698" s="1" t="s">
        <v>1776</v>
      </c>
      <c r="D698" s="1" t="s">
        <v>1800</v>
      </c>
      <c r="E698" s="1">
        <v>113543043</v>
      </c>
      <c r="F698" s="1">
        <v>59838221</v>
      </c>
      <c r="G698" s="1">
        <v>82639116</v>
      </c>
      <c r="H698" s="1">
        <v>0</v>
      </c>
      <c r="I698" s="1">
        <v>-5141131</v>
      </c>
      <c r="J698" s="1">
        <v>2176.1999999999998</v>
      </c>
      <c r="K698" s="1">
        <v>0</v>
      </c>
      <c r="L698" s="1">
        <v>31904</v>
      </c>
      <c r="M698" s="1">
        <v>0</v>
      </c>
    </row>
    <row r="699" spans="1:13" ht="21" x14ac:dyDescent="0.25">
      <c r="A699" s="5">
        <v>16</v>
      </c>
      <c r="B699" s="1" t="s">
        <v>1801</v>
      </c>
      <c r="C699" s="1" t="s">
        <v>1802</v>
      </c>
      <c r="D699" s="1" t="s">
        <v>1803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</row>
    <row r="700" spans="1:13" ht="21" x14ac:dyDescent="0.25">
      <c r="A700" s="5">
        <v>17</v>
      </c>
      <c r="B700" s="1" t="s">
        <v>1804</v>
      </c>
      <c r="C700" s="1" t="s">
        <v>1805</v>
      </c>
      <c r="D700" s="1" t="s">
        <v>1806</v>
      </c>
      <c r="E700" s="1">
        <v>100</v>
      </c>
      <c r="F700" s="1">
        <v>28554</v>
      </c>
      <c r="G700" s="1">
        <v>1827300</v>
      </c>
      <c r="H700" s="1">
        <v>0</v>
      </c>
      <c r="I700" s="1">
        <v>-1669</v>
      </c>
      <c r="J700" s="1">
        <v>0</v>
      </c>
      <c r="K700" s="1">
        <v>0</v>
      </c>
      <c r="L700" s="1">
        <v>0</v>
      </c>
      <c r="M700" s="1">
        <v>0</v>
      </c>
    </row>
    <row r="701" spans="1:13" ht="21" x14ac:dyDescent="0.25">
      <c r="A701" s="5">
        <v>18</v>
      </c>
      <c r="B701" s="1" t="s">
        <v>1807</v>
      </c>
      <c r="C701" s="1" t="s">
        <v>1808</v>
      </c>
      <c r="D701" s="1" t="s">
        <v>1809</v>
      </c>
      <c r="E701" s="1">
        <v>2633016</v>
      </c>
      <c r="F701" s="1">
        <v>2008217</v>
      </c>
      <c r="G701" s="1">
        <v>195042</v>
      </c>
      <c r="H701" s="1">
        <v>0</v>
      </c>
      <c r="I701" s="1">
        <v>-245005</v>
      </c>
      <c r="J701" s="1">
        <v>4500</v>
      </c>
      <c r="K701" s="1">
        <v>0</v>
      </c>
      <c r="L701" s="1">
        <v>0</v>
      </c>
      <c r="M701" s="1">
        <v>0</v>
      </c>
    </row>
    <row r="702" spans="1:13" ht="21" x14ac:dyDescent="0.25">
      <c r="A702" s="5">
        <v>19</v>
      </c>
      <c r="B702" s="1" t="s">
        <v>1810</v>
      </c>
      <c r="C702" s="1" t="s">
        <v>1811</v>
      </c>
      <c r="D702" s="1" t="s">
        <v>1812</v>
      </c>
      <c r="E702" s="1">
        <v>5200</v>
      </c>
      <c r="F702" s="1">
        <v>-2882947</v>
      </c>
      <c r="G702" s="1">
        <v>12493047</v>
      </c>
      <c r="H702" s="1">
        <v>0</v>
      </c>
      <c r="I702" s="1">
        <v>-567261</v>
      </c>
      <c r="J702" s="1">
        <v>28.8</v>
      </c>
      <c r="K702" s="1">
        <v>0</v>
      </c>
      <c r="L702" s="1">
        <v>0</v>
      </c>
      <c r="M702" s="1">
        <v>0</v>
      </c>
    </row>
    <row r="703" spans="1:13" ht="21" x14ac:dyDescent="0.25">
      <c r="A703" s="5">
        <v>20</v>
      </c>
      <c r="B703" s="1" t="s">
        <v>1813</v>
      </c>
      <c r="C703" s="1" t="s">
        <v>1814</v>
      </c>
      <c r="D703" s="1" t="s">
        <v>1815</v>
      </c>
      <c r="E703" s="1">
        <v>100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</row>
    <row r="704" spans="1:13" ht="21" x14ac:dyDescent="0.25">
      <c r="A704" s="5">
        <v>21</v>
      </c>
      <c r="B704" s="1" t="s">
        <v>1816</v>
      </c>
      <c r="C704" s="1" t="s">
        <v>1817</v>
      </c>
      <c r="D704" s="1" t="s">
        <v>1818</v>
      </c>
      <c r="E704" s="1">
        <v>221200</v>
      </c>
      <c r="F704" s="1">
        <v>-163892</v>
      </c>
      <c r="G704" s="1">
        <v>0</v>
      </c>
      <c r="H704" s="1">
        <v>0</v>
      </c>
      <c r="I704" s="1">
        <v>-88969</v>
      </c>
      <c r="J704" s="1">
        <v>0</v>
      </c>
      <c r="K704" s="1">
        <v>0</v>
      </c>
      <c r="L704" s="1">
        <v>0</v>
      </c>
      <c r="M704" s="1">
        <v>0</v>
      </c>
    </row>
    <row r="705" spans="1:13" ht="21" x14ac:dyDescent="0.25">
      <c r="A705" s="5">
        <v>22</v>
      </c>
      <c r="B705" s="1" t="s">
        <v>1819</v>
      </c>
      <c r="C705" s="1" t="s">
        <v>1820</v>
      </c>
      <c r="D705" s="1" t="s">
        <v>1821</v>
      </c>
      <c r="E705" s="1">
        <v>5400</v>
      </c>
      <c r="F705" s="1">
        <v>31472</v>
      </c>
      <c r="G705" s="1">
        <v>62800</v>
      </c>
      <c r="H705" s="1">
        <v>0</v>
      </c>
      <c r="I705" s="1">
        <v>-165807</v>
      </c>
      <c r="J705" s="1">
        <v>0</v>
      </c>
      <c r="K705" s="1">
        <v>0</v>
      </c>
      <c r="L705" s="1">
        <v>0</v>
      </c>
      <c r="M705" s="1">
        <v>0</v>
      </c>
    </row>
    <row r="706" spans="1:13" ht="21" x14ac:dyDescent="0.25">
      <c r="A706" s="5">
        <v>23</v>
      </c>
      <c r="B706" s="1" t="s">
        <v>1822</v>
      </c>
      <c r="C706" s="1" t="s">
        <v>1823</v>
      </c>
      <c r="D706" s="1" t="s">
        <v>1824</v>
      </c>
      <c r="E706" s="1">
        <v>100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</row>
    <row r="707" spans="1:13" ht="21" x14ac:dyDescent="0.25">
      <c r="A707" s="5">
        <v>24</v>
      </c>
      <c r="B707" s="1" t="s">
        <v>1825</v>
      </c>
      <c r="C707" s="1" t="s">
        <v>1826</v>
      </c>
      <c r="D707" s="1" t="s">
        <v>1827</v>
      </c>
      <c r="E707" s="1">
        <v>5200</v>
      </c>
      <c r="F707" s="1">
        <v>-143369</v>
      </c>
      <c r="G707" s="1">
        <v>5315618</v>
      </c>
      <c r="H707" s="1">
        <v>0</v>
      </c>
      <c r="I707" s="1">
        <v>6000</v>
      </c>
      <c r="J707" s="1">
        <v>0</v>
      </c>
      <c r="K707" s="1">
        <v>0</v>
      </c>
      <c r="L707" s="1">
        <v>0</v>
      </c>
      <c r="M707" s="1">
        <v>0</v>
      </c>
    </row>
    <row r="708" spans="1:13" ht="21" x14ac:dyDescent="0.25">
      <c r="A708" s="5">
        <v>25</v>
      </c>
      <c r="B708" s="1" t="s">
        <v>1828</v>
      </c>
      <c r="C708" s="1" t="s">
        <v>1829</v>
      </c>
      <c r="D708" s="1" t="s">
        <v>1830</v>
      </c>
      <c r="E708" s="1">
        <v>10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</row>
    <row r="709" spans="1:13" ht="21" x14ac:dyDescent="0.25">
      <c r="A709" s="5">
        <v>26</v>
      </c>
      <c r="B709" s="1" t="s">
        <v>1775</v>
      </c>
      <c r="C709" s="1" t="s">
        <v>1831</v>
      </c>
      <c r="D709" s="1" t="s">
        <v>1832</v>
      </c>
      <c r="E709" s="1">
        <v>23300</v>
      </c>
      <c r="F709" s="1">
        <v>0</v>
      </c>
      <c r="G709" s="1">
        <v>149600</v>
      </c>
      <c r="H709" s="1">
        <v>0</v>
      </c>
      <c r="I709" s="1">
        <v>0</v>
      </c>
      <c r="J709" s="1">
        <v>0</v>
      </c>
      <c r="K709" s="1">
        <v>0</v>
      </c>
      <c r="L709" s="1">
        <v>170030</v>
      </c>
      <c r="M709" s="1">
        <v>0</v>
      </c>
    </row>
    <row r="710" spans="1:13" ht="21" x14ac:dyDescent="0.25">
      <c r="A710" s="5">
        <v>27</v>
      </c>
      <c r="B710" s="1" t="s">
        <v>1833</v>
      </c>
      <c r="C710" s="1" t="s">
        <v>1834</v>
      </c>
      <c r="D710" s="1" t="s">
        <v>1835</v>
      </c>
      <c r="E710" s="1">
        <v>634900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</row>
    <row r="711" spans="1:13" ht="21" x14ac:dyDescent="0.25">
      <c r="A711" s="5">
        <v>28</v>
      </c>
      <c r="B711" s="1" t="s">
        <v>1836</v>
      </c>
      <c r="C711" s="1" t="s">
        <v>1837</v>
      </c>
      <c r="D711" s="1" t="s">
        <v>1838</v>
      </c>
      <c r="E711" s="1">
        <v>5400</v>
      </c>
      <c r="F711" s="1">
        <v>146693</v>
      </c>
      <c r="G711" s="1">
        <v>215163</v>
      </c>
      <c r="H711" s="1">
        <v>0</v>
      </c>
      <c r="I711" s="1">
        <v>-206609</v>
      </c>
      <c r="J711" s="1">
        <v>0</v>
      </c>
      <c r="K711" s="1">
        <v>0</v>
      </c>
      <c r="L711" s="1">
        <v>0</v>
      </c>
      <c r="M711" s="1">
        <v>0</v>
      </c>
    </row>
    <row r="712" spans="1:13" ht="21" x14ac:dyDescent="0.25">
      <c r="A712" s="5">
        <v>29</v>
      </c>
      <c r="B712" s="1" t="s">
        <v>1839</v>
      </c>
      <c r="C712" s="1" t="s">
        <v>1840</v>
      </c>
      <c r="D712" s="1" t="s">
        <v>1841</v>
      </c>
      <c r="E712" s="1">
        <v>100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</row>
    <row r="713" spans="1:13" ht="21" x14ac:dyDescent="0.25">
      <c r="A713" s="5">
        <v>30</v>
      </c>
      <c r="B713" s="1" t="s">
        <v>1842</v>
      </c>
      <c r="C713" s="1" t="s">
        <v>1843</v>
      </c>
      <c r="D713" s="1" t="s">
        <v>1844</v>
      </c>
      <c r="E713" s="1">
        <v>5400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</row>
    <row r="714" spans="1:13" ht="21" x14ac:dyDescent="0.25">
      <c r="A714" s="5">
        <v>31</v>
      </c>
      <c r="B714" s="1" t="s">
        <v>1845</v>
      </c>
      <c r="C714" s="1" t="s">
        <v>1846</v>
      </c>
      <c r="D714" s="1" t="s">
        <v>1847</v>
      </c>
      <c r="E714" s="1">
        <v>5400</v>
      </c>
      <c r="F714" s="1">
        <v>1443646</v>
      </c>
      <c r="G714" s="1">
        <v>1025333</v>
      </c>
      <c r="H714" s="1">
        <v>0</v>
      </c>
      <c r="I714" s="1">
        <v>65050</v>
      </c>
      <c r="J714" s="1">
        <v>0</v>
      </c>
      <c r="K714" s="1">
        <v>0</v>
      </c>
      <c r="L714" s="1">
        <v>0</v>
      </c>
      <c r="M714" s="1">
        <v>0</v>
      </c>
    </row>
    <row r="715" spans="1:13" ht="21" x14ac:dyDescent="0.25">
      <c r="A715" s="5">
        <v>32</v>
      </c>
      <c r="B715" s="1" t="s">
        <v>1848</v>
      </c>
      <c r="C715" s="1" t="s">
        <v>1849</v>
      </c>
      <c r="D715" s="1" t="s">
        <v>1850</v>
      </c>
      <c r="E715" s="1">
        <v>14696</v>
      </c>
      <c r="F715" s="1">
        <v>87650</v>
      </c>
      <c r="G715" s="1">
        <v>0</v>
      </c>
      <c r="H715" s="1">
        <v>0</v>
      </c>
      <c r="I715" s="1">
        <v>65050</v>
      </c>
      <c r="J715" s="1">
        <v>0</v>
      </c>
      <c r="K715" s="1">
        <v>0</v>
      </c>
      <c r="L715" s="1">
        <v>0</v>
      </c>
      <c r="M715" s="1">
        <v>0</v>
      </c>
    </row>
    <row r="716" spans="1:13" ht="21" x14ac:dyDescent="0.25">
      <c r="A716" s="5">
        <v>33</v>
      </c>
      <c r="B716" s="1" t="s">
        <v>1851</v>
      </c>
      <c r="C716" s="1" t="s">
        <v>1820</v>
      </c>
      <c r="D716" s="1" t="s">
        <v>1852</v>
      </c>
      <c r="E716" s="1">
        <v>5400</v>
      </c>
      <c r="F716" s="1">
        <v>767996</v>
      </c>
      <c r="G716" s="1">
        <v>707132</v>
      </c>
      <c r="H716" s="1">
        <v>0</v>
      </c>
      <c r="I716" s="1">
        <v>50104</v>
      </c>
      <c r="J716" s="1">
        <v>105</v>
      </c>
      <c r="K716" s="1">
        <v>0</v>
      </c>
      <c r="L716" s="1">
        <v>0</v>
      </c>
      <c r="M716" s="1">
        <v>0</v>
      </c>
    </row>
    <row r="717" spans="1:13" ht="21" x14ac:dyDescent="0.25">
      <c r="A717" s="5">
        <v>34</v>
      </c>
      <c r="B717" s="1" t="s">
        <v>1853</v>
      </c>
      <c r="C717" s="1" t="s">
        <v>1854</v>
      </c>
      <c r="D717" s="1" t="s">
        <v>1855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</row>
    <row r="718" spans="1:13" ht="21" x14ac:dyDescent="0.25">
      <c r="A718" s="5">
        <v>35</v>
      </c>
      <c r="B718" s="1" t="s">
        <v>1856</v>
      </c>
      <c r="C718" s="1" t="s">
        <v>1857</v>
      </c>
      <c r="D718" s="1" t="s">
        <v>1858</v>
      </c>
      <c r="E718" s="1">
        <v>2309100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</row>
    <row r="719" spans="1:13" ht="21" x14ac:dyDescent="0.25">
      <c r="A719" s="5">
        <v>36</v>
      </c>
      <c r="B719" s="1" t="s">
        <v>1859</v>
      </c>
      <c r="C719" s="1" t="s">
        <v>1860</v>
      </c>
      <c r="D719" s="1" t="s">
        <v>1861</v>
      </c>
      <c r="E719" s="1">
        <v>5100</v>
      </c>
      <c r="F719" s="1">
        <v>9655</v>
      </c>
      <c r="G719" s="1">
        <v>137026</v>
      </c>
      <c r="H719" s="1">
        <v>0</v>
      </c>
      <c r="I719" s="1">
        <v>-8365</v>
      </c>
      <c r="J719" s="1">
        <v>0</v>
      </c>
      <c r="K719" s="1">
        <v>0</v>
      </c>
      <c r="L719" s="1">
        <v>0</v>
      </c>
      <c r="M719" s="1">
        <v>0</v>
      </c>
    </row>
    <row r="720" spans="1:13" ht="21" x14ac:dyDescent="0.25">
      <c r="A720" s="5">
        <v>37</v>
      </c>
      <c r="B720" s="1" t="s">
        <v>1862</v>
      </c>
      <c r="C720" s="1" t="s">
        <v>1863</v>
      </c>
      <c r="D720" s="1" t="s">
        <v>1864</v>
      </c>
      <c r="E720" s="1">
        <v>11200</v>
      </c>
      <c r="F720" s="1">
        <v>-12795</v>
      </c>
      <c r="G720" s="1">
        <v>16200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</row>
    <row r="721" spans="1:13" ht="21" x14ac:dyDescent="0.25">
      <c r="A721" s="5">
        <v>38</v>
      </c>
      <c r="B721" s="1" t="s">
        <v>1865</v>
      </c>
      <c r="C721" s="1" t="s">
        <v>1866</v>
      </c>
      <c r="D721" s="1" t="s">
        <v>1867</v>
      </c>
      <c r="E721" s="1">
        <v>422155</v>
      </c>
      <c r="F721" s="1">
        <v>3955784</v>
      </c>
      <c r="G721" s="1">
        <v>4259882</v>
      </c>
      <c r="H721" s="1">
        <v>0</v>
      </c>
      <c r="I721" s="1">
        <v>-30538</v>
      </c>
      <c r="J721" s="1">
        <v>2830</v>
      </c>
      <c r="K721" s="1">
        <v>0</v>
      </c>
      <c r="L721" s="1">
        <v>3470</v>
      </c>
      <c r="M721" s="1">
        <v>0</v>
      </c>
    </row>
    <row r="722" spans="1:13" ht="21" x14ac:dyDescent="0.25">
      <c r="A722" s="5">
        <v>39</v>
      </c>
      <c r="B722" s="1" t="s">
        <v>1868</v>
      </c>
      <c r="C722" s="1" t="s">
        <v>1869</v>
      </c>
      <c r="D722" s="1" t="s">
        <v>1870</v>
      </c>
      <c r="E722" s="1">
        <v>512000</v>
      </c>
      <c r="F722" s="1">
        <v>665578</v>
      </c>
      <c r="G722" s="1">
        <v>414841</v>
      </c>
      <c r="H722" s="1">
        <v>267851</v>
      </c>
      <c r="I722" s="1">
        <v>-644</v>
      </c>
      <c r="J722" s="1">
        <v>964</v>
      </c>
      <c r="K722" s="1">
        <v>0</v>
      </c>
      <c r="L722" s="1">
        <v>10905</v>
      </c>
      <c r="M722" s="1">
        <v>0</v>
      </c>
    </row>
    <row r="723" spans="1:13" ht="21" x14ac:dyDescent="0.25">
      <c r="A723" s="5">
        <v>40</v>
      </c>
      <c r="B723" s="1" t="s">
        <v>1871</v>
      </c>
      <c r="C723" s="1" t="s">
        <v>1872</v>
      </c>
      <c r="D723" s="1" t="s">
        <v>1873</v>
      </c>
      <c r="E723" s="1">
        <v>3300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</row>
    <row r="724" spans="1:13" ht="21" x14ac:dyDescent="0.25">
      <c r="A724" s="5">
        <v>41</v>
      </c>
      <c r="B724" s="1" t="s">
        <v>1874</v>
      </c>
      <c r="C724" s="1" t="s">
        <v>1875</v>
      </c>
      <c r="D724" s="1" t="s">
        <v>1876</v>
      </c>
      <c r="E724" s="1">
        <v>19548029</v>
      </c>
      <c r="F724" s="1">
        <v>5005204</v>
      </c>
      <c r="G724" s="1">
        <v>4703042</v>
      </c>
      <c r="H724" s="1">
        <v>0</v>
      </c>
      <c r="I724" s="1">
        <v>-272521</v>
      </c>
      <c r="J724" s="1">
        <v>244</v>
      </c>
      <c r="K724" s="1">
        <v>0</v>
      </c>
      <c r="L724" s="1">
        <v>86700</v>
      </c>
      <c r="M724" s="1">
        <v>0</v>
      </c>
    </row>
    <row r="725" spans="1:13" ht="21" x14ac:dyDescent="0.25">
      <c r="A725" s="5">
        <v>42</v>
      </c>
      <c r="B725" s="1" t="s">
        <v>1775</v>
      </c>
      <c r="C725" s="1" t="s">
        <v>1875</v>
      </c>
      <c r="D725" s="1" t="s">
        <v>1877</v>
      </c>
      <c r="E725" s="1">
        <v>13536</v>
      </c>
      <c r="F725" s="1">
        <v>5365652</v>
      </c>
      <c r="G725" s="1">
        <v>4436424</v>
      </c>
      <c r="H725" s="1">
        <v>0</v>
      </c>
      <c r="I725" s="1">
        <v>213691</v>
      </c>
      <c r="J725" s="1">
        <v>1567.3</v>
      </c>
      <c r="K725" s="1">
        <v>0</v>
      </c>
      <c r="L725" s="1">
        <v>949</v>
      </c>
      <c r="M725" s="1">
        <v>0</v>
      </c>
    </row>
    <row r="726" spans="1:13" x14ac:dyDescent="0.25">
      <c r="A726" s="3"/>
      <c r="B726" s="3" t="s">
        <v>90</v>
      </c>
      <c r="C726" s="3"/>
      <c r="D726" s="3"/>
      <c r="E726" s="3">
        <f t="shared" ref="E726:M726" si="34">SUMIF(E684:E725,"&gt;0")</f>
        <v>147173146</v>
      </c>
      <c r="F726" s="3">
        <f t="shared" si="34"/>
        <v>93515901</v>
      </c>
      <c r="G726" s="3">
        <f t="shared" si="34"/>
        <v>133677270</v>
      </c>
      <c r="H726" s="3">
        <f t="shared" si="34"/>
        <v>267851</v>
      </c>
      <c r="I726" s="3">
        <f t="shared" si="34"/>
        <v>706730</v>
      </c>
      <c r="J726" s="3">
        <f t="shared" si="34"/>
        <v>16956.5</v>
      </c>
      <c r="K726" s="3">
        <f t="shared" si="34"/>
        <v>145</v>
      </c>
      <c r="L726" s="3">
        <f t="shared" si="34"/>
        <v>304258</v>
      </c>
      <c r="M726" s="3">
        <f t="shared" si="34"/>
        <v>0</v>
      </c>
    </row>
    <row r="729" spans="1:13" x14ac:dyDescent="0.25">
      <c r="A729" s="3">
        <f>COUNTIF(A5:A728,"&gt;0")</f>
        <v>618</v>
      </c>
      <c r="B729" s="3" t="s">
        <v>1878</v>
      </c>
      <c r="C729" s="3"/>
      <c r="D729" s="3"/>
      <c r="E729" s="3">
        <f>SUMIF(B5:B728,"=Total",E5:E728)</f>
        <v>1825833852</v>
      </c>
      <c r="F729" s="3">
        <f>SUMIF(B5:B728,"=Total",F5:F728)</f>
        <v>5349989038</v>
      </c>
      <c r="G729" s="3">
        <f>SUMIF(B5:B728,"=Total",G5:G728)</f>
        <v>7884967093</v>
      </c>
      <c r="H729" s="3">
        <f>SUMIF(B5:B728,"=Total",H5:H728)</f>
        <v>1117377215</v>
      </c>
      <c r="I729" s="3">
        <f>SUMIF(B5:B728,"=Total",I5:I728)</f>
        <v>142042759</v>
      </c>
      <c r="J729" s="3">
        <f>SUMIF(B5:B728,"=Total",J5:J728)</f>
        <v>4984858.0799999982</v>
      </c>
      <c r="K729" s="3">
        <f>SUMIF(B5:B728,"=Total",K5:K728)</f>
        <v>566068.75</v>
      </c>
      <c r="L729" s="3">
        <f>SUMIF(B5:B728,"=Total",L5:L728)</f>
        <v>11781197.860000001</v>
      </c>
      <c r="M729" s="3">
        <f>SUMIF(B5:B728,"=Total",M5:M728)</f>
        <v>1321921</v>
      </c>
    </row>
  </sheetData>
  <mergeCells count="36">
    <mergeCell ref="A2:M2"/>
    <mergeCell ref="B5:E5"/>
    <mergeCell ref="B33:E33"/>
    <mergeCell ref="B43:E43"/>
    <mergeCell ref="B59:E59"/>
    <mergeCell ref="B77:E77"/>
    <mergeCell ref="B91:E91"/>
    <mergeCell ref="B112:E112"/>
    <mergeCell ref="B121:E121"/>
    <mergeCell ref="B133:E133"/>
    <mergeCell ref="B164:E164"/>
    <mergeCell ref="B182:E182"/>
    <mergeCell ref="B198:E198"/>
    <mergeCell ref="B214:E214"/>
    <mergeCell ref="B233:E233"/>
    <mergeCell ref="B265:E265"/>
    <mergeCell ref="B282:E282"/>
    <mergeCell ref="B303:E303"/>
    <mergeCell ref="B320:E320"/>
    <mergeCell ref="B341:E341"/>
    <mergeCell ref="B355:E355"/>
    <mergeCell ref="B360:E360"/>
    <mergeCell ref="B369:E369"/>
    <mergeCell ref="B399:E399"/>
    <mergeCell ref="B422:E422"/>
    <mergeCell ref="B455:E455"/>
    <mergeCell ref="B473:E473"/>
    <mergeCell ref="B486:E486"/>
    <mergeCell ref="B502:E502"/>
    <mergeCell ref="B608:E608"/>
    <mergeCell ref="B683:E683"/>
    <mergeCell ref="B520:E520"/>
    <mergeCell ref="B534:E534"/>
    <mergeCell ref="B554:E554"/>
    <mergeCell ref="B561:E561"/>
    <mergeCell ref="B588:E588"/>
  </mergeCells>
  <pageMargins left="0.25" right="0.25" top="0.25" bottom="0.25" header="0.25" footer="0.25"/>
  <pageSetup paperSize="9" orientation="landscape"/>
  <headerFooter>
    <oddFooter>&amp;R&amp;P</oddFooter>
    <evenFooter>&amp;R&amp;P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2024-12-10T12:29:59Z</dcterms:modified>
</cp:coreProperties>
</file>