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Finantare externa si datorii\Presa, website\2025\8. august\plasare pe date.gov\"/>
    </mc:Choice>
  </mc:AlternateContent>
  <bookViews>
    <workbookView xWindow="9750" yWindow="315" windowWidth="16665" windowHeight="12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J13" i="1" l="1"/>
  <c r="K10" i="1" s="1"/>
  <c r="K12" i="1" l="1"/>
  <c r="K9" i="1"/>
  <c r="K8" i="1"/>
  <c r="K11" i="1"/>
  <c r="K13" i="1" l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<sst xmlns="http://schemas.openxmlformats.org/spreadsheetml/2006/main" count="23" uniqueCount="20">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</sst>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2" workbookViewId="0">
      <selection activeCell="J17" sqref="J17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6" t="s">
        <v>19</v>
      </c>
      <c r="I3" s="36"/>
      <c r="J3" s="36"/>
      <c r="K3" s="36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3" t="s">
        <v>13</v>
      </c>
      <c r="J6" s="33"/>
      <c r="K6" s="34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5"/>
      <c r="N7" s="19"/>
    </row>
    <row r="8" spans="1:14" s="6" customFormat="1" ht="13.5" x14ac:dyDescent="0.2">
      <c r="H8" s="15" t="s">
        <v>18</v>
      </c>
      <c r="I8" s="29">
        <v>120000000</v>
      </c>
      <c r="J8" s="31">
        <v>87207356.652999997</v>
      </c>
      <c r="K8" s="27">
        <f>J8/$J$13</f>
        <v>1.8510291616013207E-2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0">
        <v>2160255189.8800001</v>
      </c>
      <c r="J9" s="32">
        <v>2521232559.684</v>
      </c>
      <c r="K9" s="27">
        <f>J9/$J$13</f>
        <v>0.53514693831661764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0">
        <v>20540042273</v>
      </c>
      <c r="J10" s="32">
        <v>139780431.92699999</v>
      </c>
      <c r="K10" s="27">
        <f>J10/$J$13</f>
        <v>2.9669246454473802E-2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0">
        <v>1408658872.1170001</v>
      </c>
      <c r="J11" s="32">
        <v>1929256452.2739999</v>
      </c>
      <c r="K11" s="27">
        <f>J11/$J$13</f>
        <v>0.40949641067280662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0">
        <v>33813462.310000002</v>
      </c>
      <c r="J12" s="30">
        <v>33813462.310000002</v>
      </c>
      <c r="K12" s="27">
        <f>J12/$J$13</f>
        <v>7.1771129400886417E-3</v>
      </c>
      <c r="M12" s="21"/>
      <c r="N12" s="19"/>
    </row>
    <row r="13" spans="1:14" ht="15" customHeight="1" x14ac:dyDescent="0.25">
      <c r="H13" s="17" t="s">
        <v>15</v>
      </c>
      <c r="I13" s="25"/>
      <c r="J13" s="30">
        <f>SUM(J8:J12)</f>
        <v>4711290262.8480005</v>
      </c>
      <c r="K13" s="26">
        <f>SUM(K8:K12)</f>
        <v>0.99999999999999989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18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2025-12-16T09:38:33Z</dcterms:modified>
</cp:coreProperties>
</file>