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7" i="1"/>
  <c r="G6" s="1"/>
  <c r="D7"/>
  <c r="E5" s="1"/>
  <c r="B7"/>
  <c r="C5" s="1"/>
  <c r="M43" i="2"/>
  <c r="L43"/>
  <c r="K43"/>
  <c r="J43"/>
  <c r="I43"/>
  <c r="H43"/>
  <c r="G43"/>
  <c r="F43"/>
  <c r="E43"/>
  <c r="D43"/>
  <c r="C43"/>
  <c r="B43"/>
  <c r="C6" i="1" l="1"/>
  <c r="G5"/>
  <c r="G7" s="1"/>
  <c r="C7"/>
  <c r="E6"/>
  <c r="E7" s="1"/>
</calcChain>
</file>

<file path=xl/sharedStrings.xml><?xml version="1.0" encoding="utf-8"?>
<sst xmlns="http://schemas.openxmlformats.org/spreadsheetml/2006/main" count="105" uniqueCount="67">
  <si>
    <t>Total</t>
  </si>
  <si>
    <t>Rural</t>
  </si>
  <si>
    <t>Urban</t>
  </si>
  <si>
    <t>Beneficiari de ajutor social</t>
  </si>
  <si>
    <t>Numarul de beneficiari</t>
  </si>
  <si>
    <t>Procentajul din totalul de beneficiari, %</t>
  </si>
  <si>
    <t>Beneficiari de ajutor social doar pentru perioada rece</t>
  </si>
  <si>
    <t>Beneficiari</t>
  </si>
  <si>
    <t>&lt;=30 ani</t>
  </si>
  <si>
    <t>30 - virsta de pensionare</t>
  </si>
  <si>
    <t>&gt;= virsta de pensionare</t>
  </si>
  <si>
    <t>Sexul beneficiarului</t>
  </si>
  <si>
    <t>Virsta</t>
  </si>
  <si>
    <t>Starea civila</t>
  </si>
  <si>
    <t>Activitatea de baza a beneficiarului</t>
  </si>
  <si>
    <t>Nivelul de studii al beneficiarului</t>
  </si>
  <si>
    <t>Femeie</t>
  </si>
  <si>
    <t>Barbat</t>
  </si>
  <si>
    <t>Virsta lipseste</t>
  </si>
  <si>
    <t>Solitar, niciodata casatorit</t>
  </si>
  <si>
    <t>Solitar, divortat/separat</t>
  </si>
  <si>
    <t>Solitar, vaduv</t>
  </si>
  <si>
    <t>Casatorit</t>
  </si>
  <si>
    <t>Concubinaj</t>
  </si>
  <si>
    <t>Starea civila lipseste</t>
  </si>
  <si>
    <t>Salariat</t>
  </si>
  <si>
    <t>Pensionar</t>
  </si>
  <si>
    <t>Student</t>
  </si>
  <si>
    <t>Inapt de munca</t>
  </si>
  <si>
    <t>Somer</t>
  </si>
  <si>
    <t>Ingrijitor</t>
  </si>
  <si>
    <t>Activitatea de baza lilpseste</t>
  </si>
  <si>
    <t>Mai mic de primar</t>
  </si>
  <si>
    <t>Primar</t>
  </si>
  <si>
    <t>Gimnaziu</t>
  </si>
  <si>
    <t>Liceu</t>
  </si>
  <si>
    <t>Alte secundare</t>
  </si>
  <si>
    <t>Superioare</t>
  </si>
  <si>
    <t>Studiile lipsesc</t>
  </si>
  <si>
    <t>Procentajul din totalul de beneficiari (doar pentru perioada rece), %</t>
  </si>
  <si>
    <t>Sursa principala de venit</t>
  </si>
  <si>
    <t>Salariu</t>
  </si>
  <si>
    <t>Auto-angajat: non-agricultura</t>
  </si>
  <si>
    <t>Auto-angajat: agricultura</t>
  </si>
  <si>
    <t>Pensii</t>
  </si>
  <si>
    <t>Remitente</t>
  </si>
  <si>
    <t>Altele</t>
  </si>
  <si>
    <t>Lipsa venituri</t>
  </si>
  <si>
    <t>Gospodarii unde cel putin un membru are salariu</t>
  </si>
  <si>
    <t>Gospodarii unde cel putin un membru are venituri din auto-angajare in sectorul neagricol</t>
  </si>
  <si>
    <t>Gospodarii unde cel putin un are venituri din auto-angajare in agricultura</t>
  </si>
  <si>
    <t>Gospodarii care primesc remitente</t>
  </si>
  <si>
    <t>Gospodarii unde cel putin un membru are pensie pentru limita de virsta</t>
  </si>
  <si>
    <t>Gospodarii unde cel putin un membru are pensie de invaliditate</t>
  </si>
  <si>
    <t>Gospodarii unde cel putin un membru are alocatii sociale</t>
  </si>
  <si>
    <t>Gospodarii unde cel putin un membru are indemnizatie pentru intretinerea copilului</t>
  </si>
  <si>
    <t>Gospodarii unde cel putin un membru are compensatii nominative</t>
  </si>
  <si>
    <t>Gospodarii unde cel putin un membru are prestatii pentru someri</t>
  </si>
  <si>
    <t>Gospodarii unde cel putin un membru are indemnizatie pentru cresterea copilului</t>
  </si>
  <si>
    <t>Valoarea procentuala, %</t>
  </si>
  <si>
    <t>Valoarea procentuala (doar pentru perioada rece), %</t>
  </si>
  <si>
    <t>Procentajul din totalul de cereri, %</t>
  </si>
  <si>
    <t>Numarul de cereri</t>
  </si>
  <si>
    <t>Cereri de ajutor social</t>
  </si>
  <si>
    <t>Cereri de ajutor social doar pentru perioada rece</t>
  </si>
  <si>
    <t>Tipul de ajutor social</t>
  </si>
  <si>
    <t>Cereri de ajutor social după tipul prestației, ianuarie-iunie 2012</t>
  </si>
</sst>
</file>

<file path=xl/styles.xml><?xml version="1.0" encoding="utf-8"?>
<styleSheet xmlns="http://schemas.openxmlformats.org/spreadsheetml/2006/main">
  <numFmts count="6">
    <numFmt numFmtId="43" formatCode="_-* #,##0.00_р_._-;\-* #,##0.00_р_._-;_-* &quot;-&quot;??_р_._-;_-@_-"/>
    <numFmt numFmtId="164" formatCode="###0.0%"/>
    <numFmt numFmtId="165" formatCode="###0"/>
    <numFmt numFmtId="166" formatCode="###0.00"/>
    <numFmt numFmtId="167" formatCode="####.0%"/>
    <numFmt numFmtId="168" formatCode="####.0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/>
    </xf>
    <xf numFmtId="165" fontId="3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2" fontId="3" fillId="0" borderId="0" xfId="1" applyNumberFormat="1" applyFont="1" applyBorder="1" applyAlignment="1">
      <alignment horizontal="center" vertical="top"/>
    </xf>
    <xf numFmtId="0" fontId="0" fillId="0" borderId="0" xfId="0" applyAlignment="1"/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right" vertical="top"/>
    </xf>
    <xf numFmtId="3" fontId="3" fillId="0" borderId="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164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165" fontId="2" fillId="0" borderId="6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167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166" fontId="3" fillId="0" borderId="0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8" fontId="3" fillId="0" borderId="4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/>
    </xf>
    <xf numFmtId="2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horizontal="center"/>
    </xf>
    <xf numFmtId="2" fontId="0" fillId="0" borderId="9" xfId="2" applyNumberFormat="1" applyFont="1" applyBorder="1" applyAlignment="1">
      <alignment horizontal="center"/>
    </xf>
    <xf numFmtId="0" fontId="0" fillId="0" borderId="9" xfId="0" applyBorder="1" applyAlignment="1">
      <alignment horizontal="left" wrapText="1"/>
    </xf>
    <xf numFmtId="0" fontId="2" fillId="0" borderId="9" xfId="0" applyFont="1" applyBorder="1" applyAlignment="1">
      <alignment horizontal="left"/>
    </xf>
    <xf numFmtId="165" fontId="4" fillId="0" borderId="9" xfId="0" applyNumberFormat="1" applyFont="1" applyBorder="1" applyAlignment="1">
      <alignment horizontal="center" vertical="top"/>
    </xf>
    <xf numFmtId="9" fontId="4" fillId="0" borderId="9" xfId="2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tabSelected="1" workbookViewId="0">
      <selection sqref="A1:G1"/>
    </sheetView>
  </sheetViews>
  <sheetFormatPr defaultRowHeight="15"/>
  <cols>
    <col min="1" max="1" width="31.140625" customWidth="1"/>
    <col min="2" max="2" width="14.7109375" customWidth="1"/>
    <col min="3" max="3" width="17.42578125" customWidth="1"/>
    <col min="4" max="4" width="13.140625" customWidth="1"/>
    <col min="5" max="5" width="17.7109375" customWidth="1"/>
    <col min="6" max="6" width="13.140625" customWidth="1"/>
    <col min="7" max="7" width="18.140625" customWidth="1"/>
  </cols>
  <sheetData>
    <row r="1" spans="1:17">
      <c r="A1" s="49" t="s">
        <v>66</v>
      </c>
      <c r="B1" s="49"/>
      <c r="C1" s="49"/>
      <c r="D1" s="49"/>
      <c r="E1" s="49"/>
      <c r="F1" s="49"/>
      <c r="G1" s="49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>
      <c r="A2" s="36"/>
      <c r="B2" s="36"/>
      <c r="C2" s="36"/>
      <c r="D2" s="36"/>
      <c r="E2" s="36"/>
      <c r="F2" s="36"/>
      <c r="G2" s="36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.75" customHeight="1">
      <c r="A3" s="51" t="s">
        <v>65</v>
      </c>
      <c r="B3" s="50" t="s">
        <v>1</v>
      </c>
      <c r="C3" s="50"/>
      <c r="D3" s="50" t="s">
        <v>2</v>
      </c>
      <c r="E3" s="50"/>
      <c r="F3" s="50" t="s">
        <v>0</v>
      </c>
      <c r="G3" s="50"/>
      <c r="H3" s="6"/>
      <c r="J3" s="3"/>
      <c r="L3" s="3"/>
    </row>
    <row r="4" spans="1:17" ht="37.5" customHeight="1">
      <c r="A4" s="52"/>
      <c r="B4" s="39" t="s">
        <v>62</v>
      </c>
      <c r="C4" s="39" t="s">
        <v>61</v>
      </c>
      <c r="D4" s="39" t="s">
        <v>62</v>
      </c>
      <c r="E4" s="39" t="s">
        <v>61</v>
      </c>
      <c r="F4" s="39" t="s">
        <v>62</v>
      </c>
      <c r="G4" s="39" t="s">
        <v>61</v>
      </c>
      <c r="H4" s="1"/>
      <c r="J4" s="7"/>
      <c r="L4" s="37"/>
    </row>
    <row r="5" spans="1:17">
      <c r="A5" s="40" t="s">
        <v>63</v>
      </c>
      <c r="B5" s="38">
        <v>30902</v>
      </c>
      <c r="C5" s="41">
        <f>B5/(B7/100)</f>
        <v>78.759302681211125</v>
      </c>
      <c r="D5" s="38">
        <v>7695</v>
      </c>
      <c r="E5" s="41">
        <f>D5/(D7/100)</f>
        <v>80.022878535773714</v>
      </c>
      <c r="F5" s="42">
        <v>38597</v>
      </c>
      <c r="G5" s="43">
        <f>F5/(F7/100)</f>
        <v>79.008024236469339</v>
      </c>
      <c r="H5" s="1"/>
      <c r="I5" s="37"/>
      <c r="J5" s="37"/>
    </row>
    <row r="6" spans="1:17" ht="30">
      <c r="A6" s="44" t="s">
        <v>64</v>
      </c>
      <c r="B6" s="38">
        <v>8334</v>
      </c>
      <c r="C6" s="41">
        <f>B6/(B7/100)</f>
        <v>21.240697318788868</v>
      </c>
      <c r="D6" s="38">
        <v>1921</v>
      </c>
      <c r="E6" s="41">
        <f>D6/(D7/100)</f>
        <v>19.97712146422629</v>
      </c>
      <c r="F6" s="38">
        <v>10255</v>
      </c>
      <c r="G6" s="43">
        <f>F6/(F7/100)</f>
        <v>20.991975763530665</v>
      </c>
      <c r="H6" s="1"/>
      <c r="I6" s="37"/>
      <c r="J6" s="37"/>
    </row>
    <row r="7" spans="1:17">
      <c r="A7" s="45" t="s">
        <v>0</v>
      </c>
      <c r="B7" s="46">
        <f>SUM(B5:B6)</f>
        <v>39236</v>
      </c>
      <c r="C7" s="47">
        <f>SUM(C5:C6)%</f>
        <v>1</v>
      </c>
      <c r="D7" s="48">
        <f>SUM(D5:D6)</f>
        <v>9616</v>
      </c>
      <c r="E7" s="47">
        <f>SUM(E5:E6)%</f>
        <v>1</v>
      </c>
      <c r="F7" s="48">
        <f>SUM(F5:F6)</f>
        <v>48852</v>
      </c>
      <c r="G7" s="47">
        <f>SUM(G5:G6)%</f>
        <v>1</v>
      </c>
      <c r="H7" s="1"/>
      <c r="I7" s="37"/>
      <c r="J7" s="37"/>
    </row>
    <row r="8" spans="1:17">
      <c r="A8" s="2"/>
      <c r="B8" s="4"/>
      <c r="C8" s="5"/>
      <c r="D8" s="4"/>
      <c r="E8" s="6"/>
      <c r="F8" s="4"/>
      <c r="G8" s="6"/>
      <c r="H8" s="1"/>
      <c r="I8" s="37"/>
      <c r="J8" s="37"/>
    </row>
    <row r="9" spans="1:17">
      <c r="A9" s="9"/>
      <c r="B9" s="9"/>
      <c r="C9" s="11"/>
      <c r="D9" s="11"/>
      <c r="E9" s="10"/>
    </row>
  </sheetData>
  <mergeCells count="5">
    <mergeCell ref="A1:G1"/>
    <mergeCell ref="F3:G3"/>
    <mergeCell ref="B3:C3"/>
    <mergeCell ref="D3:E3"/>
    <mergeCell ref="A3:A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66"/>
  <sheetViews>
    <sheetView workbookViewId="0">
      <selection activeCell="I60" sqref="I60"/>
    </sheetView>
  </sheetViews>
  <sheetFormatPr defaultRowHeight="15"/>
  <cols>
    <col min="1" max="1" width="14.5703125" customWidth="1"/>
    <col min="2" max="2" width="15.85546875" customWidth="1"/>
    <col min="3" max="3" width="12" customWidth="1"/>
    <col min="4" max="4" width="14.7109375" customWidth="1"/>
    <col min="5" max="5" width="12.28515625" customWidth="1"/>
    <col min="6" max="6" width="13.5703125" customWidth="1"/>
    <col min="7" max="7" width="11.140625" customWidth="1"/>
    <col min="8" max="8" width="14" customWidth="1"/>
    <col min="9" max="9" width="10.42578125" customWidth="1"/>
    <col min="10" max="10" width="13.140625" customWidth="1"/>
    <col min="11" max="11" width="11.140625" customWidth="1"/>
    <col min="12" max="12" width="11.28515625" customWidth="1"/>
    <col min="13" max="13" width="10.5703125" customWidth="1"/>
  </cols>
  <sheetData>
    <row r="2" spans="1:8">
      <c r="A2" s="59"/>
      <c r="B2" s="60"/>
      <c r="C2" s="55" t="s">
        <v>1</v>
      </c>
      <c r="D2" s="55"/>
      <c r="E2" s="55" t="s">
        <v>2</v>
      </c>
      <c r="F2" s="55"/>
      <c r="G2" s="55" t="s">
        <v>0</v>
      </c>
      <c r="H2" s="58"/>
    </row>
    <row r="3" spans="1:8" ht="63" customHeight="1">
      <c r="A3" s="61"/>
      <c r="B3" s="62"/>
      <c r="C3" s="20" t="s">
        <v>5</v>
      </c>
      <c r="D3" s="20" t="s">
        <v>39</v>
      </c>
      <c r="E3" s="20" t="s">
        <v>5</v>
      </c>
      <c r="F3" s="20" t="s">
        <v>39</v>
      </c>
      <c r="G3" s="20" t="s">
        <v>5</v>
      </c>
      <c r="H3" s="22" t="s">
        <v>39</v>
      </c>
    </row>
    <row r="4" spans="1:8">
      <c r="A4" s="53" t="s">
        <v>11</v>
      </c>
      <c r="B4" s="9" t="s">
        <v>16</v>
      </c>
      <c r="C4" s="13">
        <v>0.7775872111837423</v>
      </c>
      <c r="D4" s="13">
        <v>0.77093832493400527</v>
      </c>
      <c r="E4" s="13">
        <v>0.76322287199480177</v>
      </c>
      <c r="F4" s="13">
        <v>0.79073399271212907</v>
      </c>
      <c r="G4" s="13">
        <v>0.77472342410031869</v>
      </c>
      <c r="H4" s="23">
        <v>0.77464651389566053</v>
      </c>
    </row>
    <row r="5" spans="1:8">
      <c r="A5" s="53"/>
      <c r="B5" s="9" t="s">
        <v>17</v>
      </c>
      <c r="C5" s="13">
        <v>0.22241278881625784</v>
      </c>
      <c r="D5" s="13">
        <v>0.22906167506599473</v>
      </c>
      <c r="E5" s="13">
        <v>0.23677712800519818</v>
      </c>
      <c r="F5" s="13">
        <v>0.2092660072878709</v>
      </c>
      <c r="G5" s="13">
        <v>0.22527657589968134</v>
      </c>
      <c r="H5" s="23">
        <v>0.22535348610433931</v>
      </c>
    </row>
    <row r="6" spans="1:8">
      <c r="A6" s="53" t="s">
        <v>12</v>
      </c>
      <c r="B6" s="9" t="s">
        <v>8</v>
      </c>
      <c r="C6" s="13">
        <v>0.26901171445213901</v>
      </c>
      <c r="D6" s="13">
        <v>3.5757139428845695E-2</v>
      </c>
      <c r="E6" s="13">
        <v>0.1879142300194932</v>
      </c>
      <c r="F6" s="13">
        <v>2.3945861530452889E-2</v>
      </c>
      <c r="G6" s="13">
        <v>0.25284348524496725</v>
      </c>
      <c r="H6" s="23">
        <v>3.3544612384202831E-2</v>
      </c>
    </row>
    <row r="7" spans="1:8" ht="24">
      <c r="A7" s="53"/>
      <c r="B7" s="9" t="s">
        <v>9</v>
      </c>
      <c r="C7" s="13">
        <v>0.6050741052359071</v>
      </c>
      <c r="D7" s="13">
        <v>0.17134629229661627</v>
      </c>
      <c r="E7" s="13">
        <v>0.60519818063677711</v>
      </c>
      <c r="F7" s="13">
        <v>0.18479958355023426</v>
      </c>
      <c r="G7" s="13">
        <v>0.6050988418789025</v>
      </c>
      <c r="H7" s="23">
        <v>0.17386640663091174</v>
      </c>
    </row>
    <row r="8" spans="1:8" ht="24">
      <c r="A8" s="53"/>
      <c r="B8" s="9" t="s">
        <v>10</v>
      </c>
      <c r="C8" s="13">
        <v>0.12575237848682932</v>
      </c>
      <c r="D8" s="13">
        <v>0.79253659707223423</v>
      </c>
      <c r="E8" s="13">
        <v>0.20675763482781026</v>
      </c>
      <c r="F8" s="13">
        <v>0.79073399271212907</v>
      </c>
      <c r="G8" s="13">
        <v>0.14190222037982225</v>
      </c>
      <c r="H8" s="23">
        <v>0.79219892735251096</v>
      </c>
    </row>
    <row r="9" spans="1:8">
      <c r="A9" s="53"/>
      <c r="B9" s="9" t="s">
        <v>18</v>
      </c>
      <c r="C9" s="21">
        <v>1.6180182512458741E-4</v>
      </c>
      <c r="D9" s="21">
        <v>3.5997120230381568E-4</v>
      </c>
      <c r="E9" s="21">
        <v>1.2995451591942819E-4</v>
      </c>
      <c r="F9" s="21">
        <v>5.2056220718375845E-4</v>
      </c>
      <c r="G9" s="21">
        <v>1.554524963080032E-4</v>
      </c>
      <c r="H9" s="24">
        <v>3.9005363237445148E-4</v>
      </c>
    </row>
    <row r="10" spans="1:8" ht="24">
      <c r="A10" s="53" t="s">
        <v>13</v>
      </c>
      <c r="B10" s="9" t="s">
        <v>19</v>
      </c>
      <c r="C10" s="13">
        <v>0.1708950876965892</v>
      </c>
      <c r="D10" s="13">
        <v>0.10175185985121191</v>
      </c>
      <c r="E10" s="13">
        <v>0.26757634827810267</v>
      </c>
      <c r="F10" s="13">
        <v>0.16241540864133264</v>
      </c>
      <c r="G10" s="13">
        <v>0.19017022048345728</v>
      </c>
      <c r="H10" s="23">
        <v>0.11311555338859094</v>
      </c>
    </row>
    <row r="11" spans="1:8" ht="24">
      <c r="A11" s="53"/>
      <c r="B11" s="9" t="s">
        <v>20</v>
      </c>
      <c r="C11" s="13">
        <v>0.10733933078765129</v>
      </c>
      <c r="D11" s="13">
        <v>4.0556755459563235E-2</v>
      </c>
      <c r="E11" s="13">
        <v>0.22183235867446391</v>
      </c>
      <c r="F11" s="13">
        <v>0.12181155648099948</v>
      </c>
      <c r="G11" s="13">
        <v>0.13016555690856801</v>
      </c>
      <c r="H11" s="23">
        <v>5.577766942954656E-2</v>
      </c>
    </row>
    <row r="12" spans="1:8">
      <c r="A12" s="53"/>
      <c r="B12" s="9" t="s">
        <v>21</v>
      </c>
      <c r="C12" s="13">
        <v>0.13834056048152224</v>
      </c>
      <c r="D12" s="13">
        <v>0.58183345332373415</v>
      </c>
      <c r="E12" s="13">
        <v>0.16647173489278752</v>
      </c>
      <c r="F12" s="13">
        <v>0.47579385736595525</v>
      </c>
      <c r="G12" s="13">
        <v>0.14394901158121098</v>
      </c>
      <c r="H12" s="23">
        <v>0.56196977084349098</v>
      </c>
    </row>
    <row r="13" spans="1:8">
      <c r="A13" s="53"/>
      <c r="B13" s="9" t="s">
        <v>22</v>
      </c>
      <c r="C13" s="13">
        <v>0.47000194162190145</v>
      </c>
      <c r="D13" s="13">
        <v>0.24814014878809693</v>
      </c>
      <c r="E13" s="13">
        <v>0.3012345679012346</v>
      </c>
      <c r="F13" s="13">
        <v>0.22332118688183239</v>
      </c>
      <c r="G13" s="13">
        <v>0.43635515713656503</v>
      </c>
      <c r="H13" s="23">
        <v>0.24349098000975133</v>
      </c>
    </row>
    <row r="14" spans="1:8">
      <c r="A14" s="53"/>
      <c r="B14" s="9" t="s">
        <v>23</v>
      </c>
      <c r="C14" s="13">
        <v>0.1118050611610899</v>
      </c>
      <c r="D14" s="13">
        <v>2.3998080153587713E-2</v>
      </c>
      <c r="E14" s="13">
        <v>4.0935672514619881E-2</v>
      </c>
      <c r="F14" s="13">
        <v>1.2493492972410203E-2</v>
      </c>
      <c r="G14" s="13">
        <v>9.7675985180195338E-2</v>
      </c>
      <c r="H14" s="23">
        <v>2.1843003412969283E-2</v>
      </c>
    </row>
    <row r="15" spans="1:8" ht="24">
      <c r="A15" s="53"/>
      <c r="B15" s="9" t="s">
        <v>24</v>
      </c>
      <c r="C15" s="21">
        <v>1.6180182512458741E-3</v>
      </c>
      <c r="D15" s="21">
        <v>3.7197024238060953E-3</v>
      </c>
      <c r="E15" s="21">
        <v>1.9493177387914229E-3</v>
      </c>
      <c r="F15" s="21">
        <v>4.1644976574700676E-3</v>
      </c>
      <c r="G15" s="21">
        <v>1.6840687100033681E-3</v>
      </c>
      <c r="H15" s="24">
        <v>3.803022915650902E-3</v>
      </c>
    </row>
    <row r="16" spans="1:8">
      <c r="A16" s="53" t="s">
        <v>14</v>
      </c>
      <c r="B16" s="9" t="s">
        <v>25</v>
      </c>
      <c r="C16" s="13">
        <v>0.16568506892757751</v>
      </c>
      <c r="D16" s="13">
        <v>5.1355891528677707E-2</v>
      </c>
      <c r="E16" s="13">
        <v>5.0422352176738142E-2</v>
      </c>
      <c r="F16" s="13">
        <v>3.4877667881311816E-2</v>
      </c>
      <c r="G16" s="13">
        <v>0.14270539161074694</v>
      </c>
      <c r="H16" s="23">
        <v>4.8269137006338371E-2</v>
      </c>
    </row>
    <row r="17" spans="1:8">
      <c r="A17" s="53"/>
      <c r="B17" s="9" t="s">
        <v>26</v>
      </c>
      <c r="C17" s="13">
        <v>8.4492913080059531E-2</v>
      </c>
      <c r="D17" s="13">
        <v>0.73830093592512602</v>
      </c>
      <c r="E17" s="13">
        <v>0.14009096816114361</v>
      </c>
      <c r="F17" s="13">
        <v>0.66736074960957836</v>
      </c>
      <c r="G17" s="13">
        <v>9.5577376480037307E-2</v>
      </c>
      <c r="H17" s="23">
        <v>0.72501218917601173</v>
      </c>
    </row>
    <row r="18" spans="1:8">
      <c r="A18" s="53"/>
      <c r="B18" s="9" t="s">
        <v>27</v>
      </c>
      <c r="C18" s="21">
        <v>3.236036502491748E-5</v>
      </c>
      <c r="D18" s="13">
        <v>0</v>
      </c>
      <c r="E18" s="21">
        <v>1.2995451591942819E-4</v>
      </c>
      <c r="F18" s="13">
        <v>0</v>
      </c>
      <c r="G18" s="21">
        <v>5.1817498769334403E-5</v>
      </c>
      <c r="H18" s="23">
        <v>0</v>
      </c>
    </row>
    <row r="19" spans="1:8">
      <c r="A19" s="53"/>
      <c r="B19" s="9" t="s">
        <v>28</v>
      </c>
      <c r="C19" s="13">
        <v>0.23260630379910688</v>
      </c>
      <c r="D19" s="13">
        <v>0.14674826013918887</v>
      </c>
      <c r="E19" s="13">
        <v>0.35542560103963611</v>
      </c>
      <c r="F19" s="13">
        <v>0.24674648620510151</v>
      </c>
      <c r="G19" s="13">
        <v>0.25709252014405265</v>
      </c>
      <c r="H19" s="23">
        <v>0.16548025353486104</v>
      </c>
    </row>
    <row r="20" spans="1:8">
      <c r="A20" s="53"/>
      <c r="B20" s="9" t="s">
        <v>29</v>
      </c>
      <c r="C20" s="13">
        <v>0.28512717623454792</v>
      </c>
      <c r="D20" s="13">
        <v>2.9397648188144953E-2</v>
      </c>
      <c r="E20" s="13">
        <v>0.24873294346978558</v>
      </c>
      <c r="F20" s="13">
        <v>2.2384174908901613E-2</v>
      </c>
      <c r="G20" s="13">
        <v>0.27787133715055573</v>
      </c>
      <c r="H20" s="23">
        <v>2.8083861530960506E-2</v>
      </c>
    </row>
    <row r="21" spans="1:8">
      <c r="A21" s="53"/>
      <c r="B21" s="9" t="s">
        <v>30</v>
      </c>
      <c r="C21" s="13">
        <v>0.23205617759368324</v>
      </c>
      <c r="D21" s="13">
        <v>3.4197264218862489E-2</v>
      </c>
      <c r="E21" s="13">
        <v>0.20519818063677714</v>
      </c>
      <c r="F21" s="13">
        <v>2.8630921395106715E-2</v>
      </c>
      <c r="G21" s="13">
        <v>0.22670155711583803</v>
      </c>
      <c r="H21" s="23">
        <v>3.3154558751828378E-2</v>
      </c>
    </row>
    <row r="22" spans="1:8" ht="24">
      <c r="A22" s="53"/>
      <c r="B22" s="9" t="s">
        <v>31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23">
        <v>0</v>
      </c>
    </row>
    <row r="23" spans="1:8">
      <c r="A23" s="53" t="s">
        <v>15</v>
      </c>
      <c r="B23" s="9" t="s">
        <v>32</v>
      </c>
      <c r="C23" s="13">
        <v>3.786162707915345E-2</v>
      </c>
      <c r="D23" s="13">
        <v>0.13270938324934006</v>
      </c>
      <c r="E23" s="13">
        <v>8.8239116309291751E-2</v>
      </c>
      <c r="F23" s="13">
        <v>9.1098386257157729E-2</v>
      </c>
      <c r="G23" s="13">
        <v>4.7905277612249657E-2</v>
      </c>
      <c r="H23" s="23">
        <v>0.12491467576791809</v>
      </c>
    </row>
    <row r="24" spans="1:8">
      <c r="A24" s="53"/>
      <c r="B24" s="9" t="s">
        <v>33</v>
      </c>
      <c r="C24" s="13">
        <v>0.13694906478545077</v>
      </c>
      <c r="D24" s="13">
        <v>0.45224382049436046</v>
      </c>
      <c r="E24" s="13">
        <v>0.12462638076673165</v>
      </c>
      <c r="F24" s="13">
        <v>0.29047371160853724</v>
      </c>
      <c r="G24" s="13">
        <v>0.13449231805580744</v>
      </c>
      <c r="H24" s="23">
        <v>0.42194051682106282</v>
      </c>
    </row>
    <row r="25" spans="1:8">
      <c r="A25" s="53"/>
      <c r="B25" s="9" t="s">
        <v>34</v>
      </c>
      <c r="C25" s="13">
        <v>0.5374733026988544</v>
      </c>
      <c r="D25" s="13">
        <v>0.24754019678425729</v>
      </c>
      <c r="E25" s="13">
        <v>0.25133203378817415</v>
      </c>
      <c r="F25" s="13">
        <v>0.19052576782925559</v>
      </c>
      <c r="G25" s="13">
        <v>0.48042593983988391</v>
      </c>
      <c r="H25" s="23">
        <v>0.23686006825938566</v>
      </c>
    </row>
    <row r="26" spans="1:8">
      <c r="A26" s="53"/>
      <c r="B26" s="9" t="s">
        <v>35</v>
      </c>
      <c r="C26" s="13">
        <v>6.054624296162061E-2</v>
      </c>
      <c r="D26" s="13">
        <v>2.8677705783537316E-2</v>
      </c>
      <c r="E26" s="13">
        <v>4.0675763482781034E-2</v>
      </c>
      <c r="F26" s="13">
        <v>2.4466423737636647E-2</v>
      </c>
      <c r="G26" s="13">
        <v>5.6584708656113175E-2</v>
      </c>
      <c r="H26" s="23">
        <v>2.788883471477328E-2</v>
      </c>
    </row>
    <row r="27" spans="1:8">
      <c r="A27" s="53"/>
      <c r="B27" s="9" t="s">
        <v>36</v>
      </c>
      <c r="C27" s="13">
        <v>0.12280758526956184</v>
      </c>
      <c r="D27" s="13">
        <v>6.8154547636189111E-2</v>
      </c>
      <c r="E27" s="13">
        <v>0.22612085769980506</v>
      </c>
      <c r="F27" s="13">
        <v>0.17126496616345654</v>
      </c>
      <c r="G27" s="13">
        <v>0.14340492784413297</v>
      </c>
      <c r="H27" s="23">
        <v>8.7469527059970742E-2</v>
      </c>
    </row>
    <row r="28" spans="1:8">
      <c r="A28" s="53"/>
      <c r="B28" s="9" t="s">
        <v>37</v>
      </c>
      <c r="C28" s="13">
        <v>0.10436217720535888</v>
      </c>
      <c r="D28" s="13">
        <v>7.0674346052315817E-2</v>
      </c>
      <c r="E28" s="13">
        <v>0.26900584795321636</v>
      </c>
      <c r="F28" s="13">
        <v>0.23217074440395627</v>
      </c>
      <c r="G28" s="13">
        <v>0.13718682799181284</v>
      </c>
      <c r="H28" s="23">
        <v>0.10092637737688932</v>
      </c>
    </row>
    <row r="29" spans="1:8">
      <c r="A29" s="54"/>
      <c r="B29" s="12" t="s">
        <v>38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6">
        <v>0</v>
      </c>
    </row>
    <row r="33" spans="1:13">
      <c r="A33" s="63" t="s">
        <v>40</v>
      </c>
      <c r="B33" s="55" t="s">
        <v>1</v>
      </c>
      <c r="C33" s="55"/>
      <c r="D33" s="55"/>
      <c r="E33" s="55"/>
      <c r="F33" s="55" t="s">
        <v>2</v>
      </c>
      <c r="G33" s="55"/>
      <c r="H33" s="55"/>
      <c r="I33" s="55"/>
      <c r="J33" s="55" t="s">
        <v>0</v>
      </c>
      <c r="K33" s="55"/>
      <c r="L33" s="55"/>
      <c r="M33" s="58"/>
    </row>
    <row r="34" spans="1:13" ht="29.25" customHeight="1">
      <c r="A34" s="64"/>
      <c r="B34" s="66" t="s">
        <v>3</v>
      </c>
      <c r="C34" s="66"/>
      <c r="D34" s="56" t="s">
        <v>6</v>
      </c>
      <c r="E34" s="56"/>
      <c r="F34" s="57" t="s">
        <v>3</v>
      </c>
      <c r="G34" s="57"/>
      <c r="H34" s="56" t="s">
        <v>6</v>
      </c>
      <c r="I34" s="56"/>
      <c r="J34" s="57" t="s">
        <v>3</v>
      </c>
      <c r="K34" s="57"/>
      <c r="L34" s="56" t="s">
        <v>6</v>
      </c>
      <c r="M34" s="65"/>
    </row>
    <row r="35" spans="1:13" ht="54.75" customHeight="1">
      <c r="A35" s="64"/>
      <c r="B35" s="27" t="s">
        <v>5</v>
      </c>
      <c r="C35" s="27" t="s">
        <v>4</v>
      </c>
      <c r="D35" s="27" t="s">
        <v>5</v>
      </c>
      <c r="E35" s="27" t="s">
        <v>4</v>
      </c>
      <c r="F35" s="27" t="s">
        <v>5</v>
      </c>
      <c r="G35" s="27" t="s">
        <v>4</v>
      </c>
      <c r="H35" s="27" t="s">
        <v>4</v>
      </c>
      <c r="I35" s="27" t="s">
        <v>4</v>
      </c>
      <c r="J35" s="27" t="s">
        <v>5</v>
      </c>
      <c r="K35" s="27" t="s">
        <v>4</v>
      </c>
      <c r="L35" s="27" t="s">
        <v>4</v>
      </c>
      <c r="M35" s="28" t="s">
        <v>4</v>
      </c>
    </row>
    <row r="36" spans="1:13">
      <c r="A36" s="17" t="s">
        <v>41</v>
      </c>
      <c r="B36" s="13">
        <v>5.2294349880266641E-2</v>
      </c>
      <c r="C36" s="14">
        <v>1616</v>
      </c>
      <c r="D36" s="13">
        <v>5.5075593952483806E-2</v>
      </c>
      <c r="E36" s="14">
        <v>459</v>
      </c>
      <c r="F36" s="13">
        <v>7.2124756335282647E-2</v>
      </c>
      <c r="G36" s="14">
        <v>555</v>
      </c>
      <c r="H36" s="13">
        <v>8.7975013014055178E-2</v>
      </c>
      <c r="I36" s="14">
        <v>169</v>
      </c>
      <c r="J36" s="13">
        <v>5.6247894914112494E-2</v>
      </c>
      <c r="K36" s="14">
        <v>2171</v>
      </c>
      <c r="L36" s="13">
        <v>6.1238420282788884E-2</v>
      </c>
      <c r="M36" s="16">
        <v>628</v>
      </c>
    </row>
    <row r="37" spans="1:13" ht="24">
      <c r="A37" s="17" t="s">
        <v>42</v>
      </c>
      <c r="B37" s="21">
        <v>3.9479645330399325E-3</v>
      </c>
      <c r="C37" s="14">
        <v>122</v>
      </c>
      <c r="D37" s="21">
        <v>1.4398848092152627E-3</v>
      </c>
      <c r="E37" s="14">
        <v>12</v>
      </c>
      <c r="F37" s="21">
        <v>7.7972709551656916E-3</v>
      </c>
      <c r="G37" s="14">
        <v>60</v>
      </c>
      <c r="H37" s="21">
        <v>1.5616866215512754E-3</v>
      </c>
      <c r="I37" s="14">
        <v>3</v>
      </c>
      <c r="J37" s="21">
        <v>4.7153923880094307E-3</v>
      </c>
      <c r="K37" s="14">
        <v>182</v>
      </c>
      <c r="L37" s="21">
        <v>1.4627011214041932E-3</v>
      </c>
      <c r="M37" s="16">
        <v>15</v>
      </c>
    </row>
    <row r="38" spans="1:13" ht="24">
      <c r="A38" s="17" t="s">
        <v>43</v>
      </c>
      <c r="B38" s="13">
        <v>0.31198627920522942</v>
      </c>
      <c r="C38" s="14">
        <v>9641</v>
      </c>
      <c r="D38" s="13">
        <v>4.7276217902567794E-2</v>
      </c>
      <c r="E38" s="14">
        <v>394</v>
      </c>
      <c r="F38" s="13">
        <v>5.5360623781676416E-2</v>
      </c>
      <c r="G38" s="14">
        <v>426</v>
      </c>
      <c r="H38" s="21">
        <v>5.2056220718375845E-4</v>
      </c>
      <c r="I38" s="14">
        <v>1</v>
      </c>
      <c r="J38" s="13">
        <v>0.2608233800554447</v>
      </c>
      <c r="K38" s="14">
        <v>10067</v>
      </c>
      <c r="L38" s="13">
        <v>3.8517796196977087E-2</v>
      </c>
      <c r="M38" s="16">
        <v>395</v>
      </c>
    </row>
    <row r="39" spans="1:13">
      <c r="A39" s="17" t="s">
        <v>44</v>
      </c>
      <c r="B39" s="13">
        <v>0.53129247297909521</v>
      </c>
      <c r="C39" s="14">
        <v>16418</v>
      </c>
      <c r="D39" s="13">
        <v>0.89248860091192705</v>
      </c>
      <c r="E39" s="14">
        <v>7438</v>
      </c>
      <c r="F39" s="13">
        <v>0.71397011046133851</v>
      </c>
      <c r="G39" s="14">
        <v>5494</v>
      </c>
      <c r="H39" s="13">
        <v>0.90525767829255599</v>
      </c>
      <c r="I39" s="14">
        <v>1739</v>
      </c>
      <c r="J39" s="13">
        <v>0.56771251651682775</v>
      </c>
      <c r="K39" s="14">
        <v>21912</v>
      </c>
      <c r="L39" s="13">
        <v>0.89488054607508527</v>
      </c>
      <c r="M39" s="16">
        <v>9177</v>
      </c>
    </row>
    <row r="40" spans="1:13">
      <c r="A40" s="17" t="s">
        <v>45</v>
      </c>
      <c r="B40" s="21">
        <v>7.70176687593036E-3</v>
      </c>
      <c r="C40" s="14">
        <v>238</v>
      </c>
      <c r="D40" s="21">
        <v>1.4398848092152627E-3</v>
      </c>
      <c r="E40" s="14">
        <v>12</v>
      </c>
      <c r="F40" s="13">
        <v>1.0136452241715398E-2</v>
      </c>
      <c r="G40" s="14">
        <v>78</v>
      </c>
      <c r="H40" s="21">
        <v>5.2056220718375845E-4</v>
      </c>
      <c r="I40" s="14">
        <v>1</v>
      </c>
      <c r="J40" s="21">
        <v>8.1871648055548366E-3</v>
      </c>
      <c r="K40" s="14">
        <v>316</v>
      </c>
      <c r="L40" s="21">
        <v>1.2676743052169673E-3</v>
      </c>
      <c r="M40" s="16">
        <v>13</v>
      </c>
    </row>
    <row r="41" spans="1:13">
      <c r="A41" s="17" t="s">
        <v>46</v>
      </c>
      <c r="B41" s="13">
        <v>6.0610963691670433E-2</v>
      </c>
      <c r="C41" s="14">
        <v>1873</v>
      </c>
      <c r="D41" s="21">
        <v>2.2798176145908326E-3</v>
      </c>
      <c r="E41" s="14">
        <v>19</v>
      </c>
      <c r="F41" s="13">
        <v>6.744639376218324E-2</v>
      </c>
      <c r="G41" s="14">
        <v>519</v>
      </c>
      <c r="H41" s="21">
        <v>4.1644976574700676E-3</v>
      </c>
      <c r="I41" s="14">
        <v>8</v>
      </c>
      <c r="J41" s="13">
        <v>6.1973728528123946E-2</v>
      </c>
      <c r="K41" s="14">
        <v>2392</v>
      </c>
      <c r="L41" s="21">
        <v>2.6328620185275477E-3</v>
      </c>
      <c r="M41" s="16">
        <v>27</v>
      </c>
    </row>
    <row r="42" spans="1:13">
      <c r="A42" s="17" t="s">
        <v>47</v>
      </c>
      <c r="B42" s="13">
        <v>3.2166202834767975E-2</v>
      </c>
      <c r="C42" s="14">
        <v>994</v>
      </c>
      <c r="D42" s="13">
        <v>0</v>
      </c>
      <c r="E42" s="14">
        <v>0</v>
      </c>
      <c r="F42" s="13">
        <v>7.3164392462638075E-2</v>
      </c>
      <c r="G42" s="14">
        <v>563</v>
      </c>
      <c r="H42" s="13">
        <v>0</v>
      </c>
      <c r="I42" s="14">
        <v>0</v>
      </c>
      <c r="J42" s="13">
        <v>4.0339922791926837E-2</v>
      </c>
      <c r="K42" s="14">
        <v>1557</v>
      </c>
      <c r="L42" s="13">
        <v>0</v>
      </c>
      <c r="M42" s="16">
        <v>0</v>
      </c>
    </row>
    <row r="43" spans="1:13">
      <c r="A43" s="29" t="s">
        <v>0</v>
      </c>
      <c r="B43" s="15">
        <f t="shared" ref="B43:M43" si="0">SUM(B36:B42)</f>
        <v>1</v>
      </c>
      <c r="C43" s="18">
        <f t="shared" si="0"/>
        <v>30902</v>
      </c>
      <c r="D43" s="15">
        <f t="shared" si="0"/>
        <v>1</v>
      </c>
      <c r="E43" s="18">
        <f t="shared" si="0"/>
        <v>8334</v>
      </c>
      <c r="F43" s="15">
        <f t="shared" si="0"/>
        <v>1</v>
      </c>
      <c r="G43" s="18">
        <f t="shared" si="0"/>
        <v>7695</v>
      </c>
      <c r="H43" s="15">
        <f t="shared" si="0"/>
        <v>1</v>
      </c>
      <c r="I43" s="18">
        <f t="shared" si="0"/>
        <v>1921</v>
      </c>
      <c r="J43" s="15">
        <f t="shared" si="0"/>
        <v>1</v>
      </c>
      <c r="K43" s="18">
        <f t="shared" si="0"/>
        <v>38597</v>
      </c>
      <c r="L43" s="15">
        <f t="shared" si="0"/>
        <v>1</v>
      </c>
      <c r="M43" s="19">
        <f t="shared" si="0"/>
        <v>10255</v>
      </c>
    </row>
    <row r="47" spans="1:13">
      <c r="A47" s="72"/>
      <c r="B47" s="69"/>
      <c r="C47" s="69" t="s">
        <v>1</v>
      </c>
      <c r="D47" s="69"/>
      <c r="E47" s="69" t="s">
        <v>2</v>
      </c>
      <c r="F47" s="69"/>
      <c r="G47" s="69" t="s">
        <v>0</v>
      </c>
      <c r="H47" s="75"/>
    </row>
    <row r="48" spans="1:13">
      <c r="A48" s="73"/>
      <c r="B48" s="74"/>
      <c r="C48" s="70" t="s">
        <v>7</v>
      </c>
      <c r="D48" s="70"/>
      <c r="E48" s="70"/>
      <c r="F48" s="70"/>
      <c r="G48" s="70"/>
      <c r="H48" s="71"/>
    </row>
    <row r="49" spans="1:8" ht="58.5" customHeight="1">
      <c r="A49" s="73"/>
      <c r="B49" s="74"/>
      <c r="C49" s="20" t="s">
        <v>59</v>
      </c>
      <c r="D49" s="20" t="s">
        <v>60</v>
      </c>
      <c r="E49" s="20" t="s">
        <v>59</v>
      </c>
      <c r="F49" s="20" t="s">
        <v>60</v>
      </c>
      <c r="G49" s="20" t="s">
        <v>59</v>
      </c>
      <c r="H49" s="22" t="s">
        <v>60</v>
      </c>
    </row>
    <row r="50" spans="1:8" ht="25.5" customHeight="1">
      <c r="A50" s="53" t="s">
        <v>48</v>
      </c>
      <c r="B50" s="67"/>
      <c r="C50" s="30">
        <v>7.6370461458805359</v>
      </c>
      <c r="D50" s="30">
        <v>8.3993280537557169</v>
      </c>
      <c r="E50" s="30">
        <v>9.4346978557504606</v>
      </c>
      <c r="F50" s="30">
        <v>11.140031233732435</v>
      </c>
      <c r="G50" s="30">
        <v>7.9954400601082591</v>
      </c>
      <c r="H50" s="32">
        <v>8.9127254997562382</v>
      </c>
    </row>
    <row r="51" spans="1:8" ht="39" customHeight="1">
      <c r="A51" s="53" t="s">
        <v>49</v>
      </c>
      <c r="B51" s="67"/>
      <c r="C51" s="30">
        <v>1.3526632580415503</v>
      </c>
      <c r="D51" s="31">
        <v>0.45596352291816494</v>
      </c>
      <c r="E51" s="30">
        <v>1.728395061728397</v>
      </c>
      <c r="F51" s="31">
        <v>0.3643935450286313</v>
      </c>
      <c r="G51" s="30">
        <v>1.4275720910951677</v>
      </c>
      <c r="H51" s="33">
        <v>0.43881033642125633</v>
      </c>
    </row>
    <row r="52" spans="1:8" ht="33.75" customHeight="1">
      <c r="A52" s="53" t="s">
        <v>50</v>
      </c>
      <c r="B52" s="67"/>
      <c r="C52" s="30">
        <v>65.124106015986598</v>
      </c>
      <c r="D52" s="30">
        <v>34.61723062155037</v>
      </c>
      <c r="E52" s="30">
        <v>26.469823100936519</v>
      </c>
      <c r="F52" s="30">
        <v>21.8229166666667</v>
      </c>
      <c r="G52" s="30">
        <v>57.423099847106556</v>
      </c>
      <c r="H52" s="32">
        <v>32.221572069436498</v>
      </c>
    </row>
    <row r="53" spans="1:8" ht="20.25" customHeight="1">
      <c r="A53" s="53" t="s">
        <v>51</v>
      </c>
      <c r="B53" s="67"/>
      <c r="C53" s="30">
        <v>2.7991715746553365</v>
      </c>
      <c r="D53" s="31">
        <v>0.90003600144005502</v>
      </c>
      <c r="E53" s="30">
        <v>2.4561403508771797</v>
      </c>
      <c r="F53" s="31">
        <v>0.36439354502863042</v>
      </c>
      <c r="G53" s="30">
        <v>2.7307821851439082</v>
      </c>
      <c r="H53" s="33">
        <v>0.79968792666276745</v>
      </c>
    </row>
    <row r="54" spans="1:8" ht="27.75" customHeight="1">
      <c r="A54" s="53" t="s">
        <v>52</v>
      </c>
      <c r="B54" s="67"/>
      <c r="C54" s="30">
        <v>13.277457769723693</v>
      </c>
      <c r="D54" s="30">
        <v>81.689464842812484</v>
      </c>
      <c r="E54" s="30">
        <v>18.648473034437846</v>
      </c>
      <c r="F54" s="30">
        <v>75.37740760020823</v>
      </c>
      <c r="G54" s="30">
        <v>14.348265409228553</v>
      </c>
      <c r="H54" s="32">
        <v>80.507069722086996</v>
      </c>
    </row>
    <row r="55" spans="1:8" ht="26.25" customHeight="1">
      <c r="A55" s="53" t="s">
        <v>53</v>
      </c>
      <c r="B55" s="67"/>
      <c r="C55" s="30">
        <v>29.920393502038866</v>
      </c>
      <c r="D55" s="30">
        <v>23.662107031437479</v>
      </c>
      <c r="E55" s="30">
        <v>42.768031189083828</v>
      </c>
      <c r="F55" s="30">
        <v>35.137948984903652</v>
      </c>
      <c r="G55" s="30">
        <v>32.481799103557478</v>
      </c>
      <c r="H55" s="32">
        <v>25.811799122379298</v>
      </c>
    </row>
    <row r="56" spans="1:8" ht="24.75" customHeight="1">
      <c r="A56" s="53" t="s">
        <v>54</v>
      </c>
      <c r="B56" s="67"/>
      <c r="C56" s="30">
        <v>9.6886932884603532</v>
      </c>
      <c r="D56" s="30">
        <v>1.1519078473722126</v>
      </c>
      <c r="E56" s="30">
        <v>11.968810916179358</v>
      </c>
      <c r="F56" s="30">
        <v>1.1452368558042691</v>
      </c>
      <c r="G56" s="30">
        <v>10.143275384097295</v>
      </c>
      <c r="H56" s="32">
        <v>1.1506582155046323</v>
      </c>
    </row>
    <row r="57" spans="1:8" ht="39" customHeight="1">
      <c r="A57" s="53" t="s">
        <v>55</v>
      </c>
      <c r="B57" s="67"/>
      <c r="C57" s="30">
        <v>6.5432658080383685</v>
      </c>
      <c r="D57" s="30">
        <v>1.283897288216945</v>
      </c>
      <c r="E57" s="30">
        <v>6.2508122157244719</v>
      </c>
      <c r="F57" s="31">
        <v>0.88495575221238965</v>
      </c>
      <c r="G57" s="30">
        <v>6.4849599709821772</v>
      </c>
      <c r="H57" s="32">
        <v>1.2091662603608007</v>
      </c>
    </row>
    <row r="58" spans="1:8" ht="26.25" customHeight="1">
      <c r="A58" s="53" t="s">
        <v>56</v>
      </c>
      <c r="B58" s="67"/>
      <c r="C58" s="30">
        <v>31.554419236868455</v>
      </c>
      <c r="D58" s="30">
        <v>31.141245649825976</v>
      </c>
      <c r="E58" s="30">
        <v>40.707044450221083</v>
      </c>
      <c r="F58" s="30">
        <v>41.853201457574102</v>
      </c>
      <c r="G58" s="30">
        <v>33.3791102013315</v>
      </c>
      <c r="H58" s="32">
        <v>33.148039789350413</v>
      </c>
    </row>
    <row r="59" spans="1:8" ht="27" customHeight="1">
      <c r="A59" s="53" t="s">
        <v>57</v>
      </c>
      <c r="B59" s="67"/>
      <c r="C59" s="31">
        <v>0.72810821306064355</v>
      </c>
      <c r="D59" s="31">
        <v>0.39596832253419717</v>
      </c>
      <c r="E59" s="31">
        <v>0.81871345029239573</v>
      </c>
      <c r="F59" s="31">
        <v>0.93701197293076499</v>
      </c>
      <c r="G59" s="31">
        <v>0.7461719822784203</v>
      </c>
      <c r="H59" s="33">
        <v>0.49731838127742506</v>
      </c>
    </row>
    <row r="60" spans="1:8" ht="37.5" customHeight="1">
      <c r="A60" s="54" t="s">
        <v>58</v>
      </c>
      <c r="B60" s="68"/>
      <c r="C60" s="34">
        <v>12.203093650896427</v>
      </c>
      <c r="D60" s="34">
        <v>1.967842572594191</v>
      </c>
      <c r="E60" s="34">
        <v>10.084470435347631</v>
      </c>
      <c r="F60" s="34">
        <v>1.2493492972410214</v>
      </c>
      <c r="G60" s="34">
        <v>11.780708345208105</v>
      </c>
      <c r="H60" s="35">
        <v>1.8332520721599241</v>
      </c>
    </row>
    <row r="66" ht="14.25" customHeight="1"/>
  </sheetData>
  <mergeCells count="35">
    <mergeCell ref="A58:B58"/>
    <mergeCell ref="A59:B59"/>
    <mergeCell ref="A60:B60"/>
    <mergeCell ref="C47:D47"/>
    <mergeCell ref="E47:F47"/>
    <mergeCell ref="A50:B50"/>
    <mergeCell ref="A51:B51"/>
    <mergeCell ref="A52:B52"/>
    <mergeCell ref="A53:B53"/>
    <mergeCell ref="A54:B54"/>
    <mergeCell ref="C48:H48"/>
    <mergeCell ref="A47:B49"/>
    <mergeCell ref="A55:B55"/>
    <mergeCell ref="A56:B56"/>
    <mergeCell ref="A57:B57"/>
    <mergeCell ref="G47:H47"/>
    <mergeCell ref="J33:M33"/>
    <mergeCell ref="J34:K34"/>
    <mergeCell ref="L34:M34"/>
    <mergeCell ref="B33:E33"/>
    <mergeCell ref="F33:I33"/>
    <mergeCell ref="B34:C34"/>
    <mergeCell ref="A16:A22"/>
    <mergeCell ref="A23:A29"/>
    <mergeCell ref="C2:D2"/>
    <mergeCell ref="E2:F2"/>
    <mergeCell ref="D34:E34"/>
    <mergeCell ref="F34:G34"/>
    <mergeCell ref="G2:H2"/>
    <mergeCell ref="A6:A9"/>
    <mergeCell ref="A4:A5"/>
    <mergeCell ref="A2:B3"/>
    <mergeCell ref="A10:A15"/>
    <mergeCell ref="H34:I34"/>
    <mergeCell ref="A33:A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Andrei-Veverita</cp:lastModifiedBy>
  <cp:lastPrinted>2012-11-29T06:48:13Z</cp:lastPrinted>
  <dcterms:created xsi:type="dcterms:W3CDTF">2012-10-02T11:23:03Z</dcterms:created>
  <dcterms:modified xsi:type="dcterms:W3CDTF">2012-11-29T06:48:14Z</dcterms:modified>
</cp:coreProperties>
</file>