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120" windowWidth="20955" windowHeight="9975"/>
  </bookViews>
  <sheets>
    <sheet name="Sheet1" sheetId="2" r:id="rId1"/>
  </sheets>
  <calcPr calcId="145621"/>
  <pivotCaches>
    <pivotCache cacheId="0" r:id="rId2"/>
  </pivotCaches>
</workbook>
</file>

<file path=xl/calcChain.xml><?xml version="1.0" encoding="utf-8"?>
<calcChain xmlns="http://schemas.openxmlformats.org/spreadsheetml/2006/main">
  <c r="AN40" i="2" l="1"/>
  <c r="AM40" i="2"/>
  <c r="AL40" i="2"/>
  <c r="AK40" i="2"/>
  <c r="AT40" i="2"/>
  <c r="AS40" i="2"/>
  <c r="AR40" i="2"/>
  <c r="AQ40" i="2"/>
  <c r="AJ40" i="2"/>
  <c r="AI40" i="2"/>
  <c r="AH40" i="2"/>
  <c r="AG40" i="2"/>
  <c r="AF40" i="2"/>
  <c r="AE40" i="2"/>
  <c r="AD40" i="2"/>
  <c r="AC40" i="2"/>
  <c r="X40" i="2"/>
  <c r="AO40" i="2" s="1"/>
  <c r="R40" i="2"/>
  <c r="O40" i="2"/>
  <c r="S40" i="2" s="1"/>
  <c r="AL39" i="2"/>
  <c r="AK39" i="2"/>
  <c r="AT39" i="2"/>
  <c r="AS39" i="2"/>
  <c r="AR39" i="2"/>
  <c r="AQ39" i="2"/>
  <c r="AH39" i="2"/>
  <c r="AG39" i="2"/>
  <c r="AF39" i="2"/>
  <c r="AE39" i="2"/>
  <c r="AD39" i="2"/>
  <c r="AC39" i="2"/>
  <c r="X39" i="2"/>
  <c r="AU39" i="2" s="1"/>
  <c r="R39" i="2"/>
  <c r="O39" i="2"/>
  <c r="S39" i="2" s="1"/>
  <c r="AL38" i="2"/>
  <c r="AK38" i="2"/>
  <c r="AT38" i="2"/>
  <c r="AS38" i="2"/>
  <c r="AR38" i="2"/>
  <c r="AQ38" i="2"/>
  <c r="AH38" i="2"/>
  <c r="AG38" i="2"/>
  <c r="AF38" i="2"/>
  <c r="AE38" i="2"/>
  <c r="AD38" i="2"/>
  <c r="AC38" i="2"/>
  <c r="X38" i="2"/>
  <c r="AO38" i="2" s="1"/>
  <c r="R38" i="2"/>
  <c r="O38" i="2"/>
  <c r="S38" i="2" s="1"/>
  <c r="AL37" i="2"/>
  <c r="AK37" i="2"/>
  <c r="AT37" i="2"/>
  <c r="AS37" i="2"/>
  <c r="AR37" i="2"/>
  <c r="AQ37" i="2"/>
  <c r="AH37" i="2"/>
  <c r="AG37" i="2"/>
  <c r="AF37" i="2"/>
  <c r="AE37" i="2"/>
  <c r="AD37" i="2"/>
  <c r="AC37" i="2"/>
  <c r="X37" i="2"/>
  <c r="AU37" i="2" s="1"/>
  <c r="R37" i="2"/>
  <c r="O37" i="2"/>
  <c r="S37" i="2" s="1"/>
  <c r="AL36" i="2"/>
  <c r="AK36" i="2"/>
  <c r="AT36" i="2"/>
  <c r="AS36" i="2"/>
  <c r="AR36" i="2"/>
  <c r="AQ36" i="2"/>
  <c r="AG36" i="2"/>
  <c r="AF36" i="2"/>
  <c r="AE36" i="2"/>
  <c r="AD36" i="2"/>
  <c r="AC36" i="2"/>
  <c r="X36" i="2"/>
  <c r="AO36" i="2" s="1"/>
  <c r="R36" i="2"/>
  <c r="O36" i="2"/>
  <c r="S36" i="2" s="1"/>
  <c r="AL35" i="2"/>
  <c r="AK35" i="2"/>
  <c r="AT35" i="2"/>
  <c r="AS35" i="2"/>
  <c r="AR35" i="2"/>
  <c r="AQ35" i="2"/>
  <c r="AH35" i="2"/>
  <c r="AG35" i="2"/>
  <c r="AF35" i="2"/>
  <c r="AE35" i="2"/>
  <c r="AD35" i="2"/>
  <c r="AC35" i="2"/>
  <c r="X35" i="2"/>
  <c r="AO35" i="2" s="1"/>
  <c r="R35" i="2"/>
  <c r="O35" i="2"/>
  <c r="S35" i="2" s="1"/>
  <c r="AL34" i="2"/>
  <c r="AK34" i="2"/>
  <c r="AT34" i="2"/>
  <c r="AS34" i="2"/>
  <c r="AR34" i="2"/>
  <c r="AQ34" i="2"/>
  <c r="AG34" i="2"/>
  <c r="AF34" i="2"/>
  <c r="AE34" i="2"/>
  <c r="AD34" i="2"/>
  <c r="AC34" i="2"/>
  <c r="X34" i="2"/>
  <c r="AU34" i="2" s="1"/>
  <c r="R34" i="2"/>
  <c r="O34" i="2"/>
  <c r="S34" i="2" s="1"/>
  <c r="AN33" i="2"/>
  <c r="AL33" i="2"/>
  <c r="AK33" i="2"/>
  <c r="AT33" i="2"/>
  <c r="AS33" i="2"/>
  <c r="AR33" i="2"/>
  <c r="AQ33" i="2"/>
  <c r="AH33" i="2"/>
  <c r="AG33" i="2"/>
  <c r="AF33" i="2"/>
  <c r="AE33" i="2"/>
  <c r="AD33" i="2"/>
  <c r="AC33" i="2"/>
  <c r="X33" i="2"/>
  <c r="AP33" i="2" s="1"/>
  <c r="R33" i="2"/>
  <c r="O33" i="2"/>
  <c r="S33" i="2" s="1"/>
  <c r="AN32" i="2"/>
  <c r="AL32" i="2"/>
  <c r="AK32" i="2"/>
  <c r="AT32" i="2"/>
  <c r="AS32" i="2"/>
  <c r="AR32" i="2"/>
  <c r="AQ32" i="2"/>
  <c r="AH32" i="2"/>
  <c r="AG32" i="2"/>
  <c r="AF32" i="2"/>
  <c r="AE32" i="2"/>
  <c r="AD32" i="2"/>
  <c r="AC32" i="2"/>
  <c r="X32" i="2"/>
  <c r="AP32" i="2" s="1"/>
  <c r="R32" i="2"/>
  <c r="O32" i="2"/>
  <c r="S32" i="2" s="1"/>
  <c r="AL31" i="2"/>
  <c r="AK31" i="2"/>
  <c r="AT31" i="2"/>
  <c r="AS31" i="2"/>
  <c r="AR31" i="2"/>
  <c r="AQ31" i="2"/>
  <c r="AH31" i="2"/>
  <c r="AG31" i="2"/>
  <c r="AF31" i="2"/>
  <c r="AE31" i="2"/>
  <c r="AD31" i="2"/>
  <c r="AC31" i="2"/>
  <c r="X31" i="2"/>
  <c r="AU31" i="2" s="1"/>
  <c r="R31" i="2"/>
  <c r="O31" i="2"/>
  <c r="S31" i="2" s="1"/>
  <c r="AL30" i="2"/>
  <c r="AK30" i="2"/>
  <c r="AT30" i="2"/>
  <c r="AS30" i="2"/>
  <c r="AR30" i="2"/>
  <c r="AQ30" i="2"/>
  <c r="AH30" i="2"/>
  <c r="AG30" i="2"/>
  <c r="AF30" i="2"/>
  <c r="AE30" i="2"/>
  <c r="AD30" i="2"/>
  <c r="AC30" i="2"/>
  <c r="X30" i="2"/>
  <c r="AO30" i="2" s="1"/>
  <c r="R30" i="2"/>
  <c r="O30" i="2"/>
  <c r="S30" i="2" s="1"/>
  <c r="AL29" i="2"/>
  <c r="AK29" i="2"/>
  <c r="AT29" i="2"/>
  <c r="AS29" i="2"/>
  <c r="AR29" i="2"/>
  <c r="AQ29" i="2"/>
  <c r="AH29" i="2"/>
  <c r="AG29" i="2"/>
  <c r="AF29" i="2"/>
  <c r="AE29" i="2"/>
  <c r="AD29" i="2"/>
  <c r="AC29" i="2"/>
  <c r="X29" i="2"/>
  <c r="AU29" i="2" s="1"/>
  <c r="R29" i="2"/>
  <c r="O29" i="2"/>
  <c r="S29" i="2" s="1"/>
  <c r="AN28" i="2"/>
  <c r="AM28" i="2"/>
  <c r="AL28" i="2"/>
  <c r="AK28" i="2"/>
  <c r="AT28" i="2"/>
  <c r="AS28" i="2"/>
  <c r="AR28" i="2"/>
  <c r="AQ28" i="2"/>
  <c r="AJ28" i="2"/>
  <c r="AH28" i="2"/>
  <c r="AG28" i="2"/>
  <c r="AF28" i="2"/>
  <c r="AE28" i="2"/>
  <c r="AD28" i="2"/>
  <c r="AC28" i="2"/>
  <c r="X28" i="2"/>
  <c r="AO28" i="2" s="1"/>
  <c r="R28" i="2"/>
  <c r="O28" i="2"/>
  <c r="S28" i="2" s="1"/>
  <c r="AL27" i="2"/>
  <c r="AK27" i="2"/>
  <c r="AT27" i="2"/>
  <c r="AS27" i="2"/>
  <c r="AR27" i="2"/>
  <c r="AQ27" i="2"/>
  <c r="AH27" i="2"/>
  <c r="AG27" i="2"/>
  <c r="AF27" i="2"/>
  <c r="AE27" i="2"/>
  <c r="AD27" i="2"/>
  <c r="AC27" i="2"/>
  <c r="X27" i="2"/>
  <c r="AO27" i="2" s="1"/>
  <c r="R27" i="2"/>
  <c r="O27" i="2"/>
  <c r="S27" i="2" s="1"/>
  <c r="AL26" i="2"/>
  <c r="AK26" i="2"/>
  <c r="AT26" i="2"/>
  <c r="AS26" i="2"/>
  <c r="AR26" i="2"/>
  <c r="AQ26" i="2"/>
  <c r="AG26" i="2"/>
  <c r="AF26" i="2"/>
  <c r="AE26" i="2"/>
  <c r="AD26" i="2"/>
  <c r="AC26" i="2"/>
  <c r="X26" i="2"/>
  <c r="AU26" i="2" s="1"/>
  <c r="R26" i="2"/>
  <c r="O26" i="2"/>
  <c r="S26" i="2" s="1"/>
  <c r="AL25" i="2"/>
  <c r="AK25" i="2"/>
  <c r="AT25" i="2"/>
  <c r="AS25" i="2"/>
  <c r="AR25" i="2"/>
  <c r="AQ25" i="2"/>
  <c r="AH25" i="2"/>
  <c r="AG25" i="2"/>
  <c r="AF25" i="2"/>
  <c r="AE25" i="2"/>
  <c r="AD25" i="2"/>
  <c r="AC25" i="2"/>
  <c r="X25" i="2"/>
  <c r="AU25" i="2" s="1"/>
  <c r="R25" i="2"/>
  <c r="O25" i="2"/>
  <c r="S25" i="2" s="1"/>
  <c r="AL24" i="2"/>
  <c r="AK24" i="2"/>
  <c r="AT24" i="2"/>
  <c r="AS24" i="2"/>
  <c r="AR24" i="2"/>
  <c r="AQ24" i="2"/>
  <c r="AH24" i="2"/>
  <c r="AG24" i="2"/>
  <c r="AF24" i="2"/>
  <c r="AE24" i="2"/>
  <c r="AD24" i="2"/>
  <c r="AC24" i="2"/>
  <c r="X24" i="2"/>
  <c r="AO24" i="2" s="1"/>
  <c r="R24" i="2"/>
  <c r="O24" i="2"/>
  <c r="S24" i="2" s="1"/>
  <c r="AL23" i="2"/>
  <c r="AK23" i="2"/>
  <c r="AT23" i="2"/>
  <c r="AS23" i="2"/>
  <c r="AR23" i="2"/>
  <c r="AQ23" i="2"/>
  <c r="AH23" i="2"/>
  <c r="AG23" i="2"/>
  <c r="AF23" i="2"/>
  <c r="AE23" i="2"/>
  <c r="AD23" i="2"/>
  <c r="AC23" i="2"/>
  <c r="X23" i="2"/>
  <c r="AU23" i="2" s="1"/>
  <c r="R23" i="2"/>
  <c r="O23" i="2"/>
  <c r="S23" i="2" s="1"/>
  <c r="AL22" i="2"/>
  <c r="AK22" i="2"/>
  <c r="AT22" i="2"/>
  <c r="AS22" i="2"/>
  <c r="AR22" i="2"/>
  <c r="AQ22" i="2"/>
  <c r="AH22" i="2"/>
  <c r="AG22" i="2"/>
  <c r="AF22" i="2"/>
  <c r="AE22" i="2"/>
  <c r="AD22" i="2"/>
  <c r="AC22" i="2"/>
  <c r="X22" i="2"/>
  <c r="AO22" i="2" s="1"/>
  <c r="R22" i="2"/>
  <c r="O22" i="2"/>
  <c r="S22" i="2" s="1"/>
  <c r="AN21" i="2"/>
  <c r="AL21" i="2"/>
  <c r="AK21" i="2"/>
  <c r="AT21" i="2"/>
  <c r="AS21" i="2"/>
  <c r="AR21" i="2"/>
  <c r="AQ21" i="2"/>
  <c r="AH21" i="2"/>
  <c r="AG21" i="2"/>
  <c r="AF21" i="2"/>
  <c r="AE21" i="2"/>
  <c r="AD21" i="2"/>
  <c r="AC21" i="2"/>
  <c r="X21" i="2"/>
  <c r="AP21" i="2" s="1"/>
  <c r="R21" i="2"/>
  <c r="O21" i="2"/>
  <c r="S21" i="2" s="1"/>
  <c r="AL20" i="2"/>
  <c r="AK20" i="2"/>
  <c r="AT20" i="2"/>
  <c r="AS20" i="2"/>
  <c r="AR20" i="2"/>
  <c r="AQ20" i="2"/>
  <c r="AH20" i="2"/>
  <c r="AG20" i="2"/>
  <c r="AF20" i="2"/>
  <c r="AE20" i="2"/>
  <c r="AD20" i="2"/>
  <c r="AC20" i="2"/>
  <c r="X20" i="2"/>
  <c r="AU20" i="2" s="1"/>
  <c r="R20" i="2"/>
  <c r="O20" i="2"/>
  <c r="S20" i="2" s="1"/>
  <c r="AN19" i="2"/>
  <c r="AL19" i="2"/>
  <c r="AK19" i="2"/>
  <c r="AT19" i="2"/>
  <c r="AS19" i="2"/>
  <c r="AR19" i="2"/>
  <c r="AQ19" i="2"/>
  <c r="AH19" i="2"/>
  <c r="AG19" i="2"/>
  <c r="AF19" i="2"/>
  <c r="AE19" i="2"/>
  <c r="AD19" i="2"/>
  <c r="AC19" i="2"/>
  <c r="X19" i="2"/>
  <c r="AO19" i="2" s="1"/>
  <c r="R19" i="2"/>
  <c r="O19" i="2"/>
  <c r="S19" i="2" s="1"/>
  <c r="AK18" i="2"/>
  <c r="AT18" i="2"/>
  <c r="AS18" i="2"/>
  <c r="AR18" i="2"/>
  <c r="AQ18" i="2"/>
  <c r="AG18" i="2"/>
  <c r="AF18" i="2"/>
  <c r="AE18" i="2"/>
  <c r="AD18" i="2"/>
  <c r="AC18" i="2"/>
  <c r="X18" i="2"/>
  <c r="AO18" i="2" s="1"/>
  <c r="R18" i="2"/>
  <c r="O18" i="2"/>
  <c r="S18" i="2" s="1"/>
  <c r="AL17" i="2"/>
  <c r="AK17" i="2"/>
  <c r="AT17" i="2"/>
  <c r="AS17" i="2"/>
  <c r="AR17" i="2"/>
  <c r="AQ17" i="2"/>
  <c r="AH17" i="2"/>
  <c r="AG17" i="2"/>
  <c r="AF17" i="2"/>
  <c r="AE17" i="2"/>
  <c r="AD17" i="2"/>
  <c r="AC17" i="2"/>
  <c r="X17" i="2"/>
  <c r="AU17" i="2" s="1"/>
  <c r="R17" i="2"/>
  <c r="O17" i="2"/>
  <c r="S17" i="2" s="1"/>
  <c r="AL16" i="2"/>
  <c r="AK16" i="2"/>
  <c r="AT16" i="2"/>
  <c r="AS16" i="2"/>
  <c r="AR16" i="2"/>
  <c r="AQ16" i="2"/>
  <c r="AH16" i="2"/>
  <c r="AG16" i="2"/>
  <c r="AF16" i="2"/>
  <c r="AE16" i="2"/>
  <c r="AD16" i="2"/>
  <c r="AC16" i="2"/>
  <c r="X16" i="2"/>
  <c r="AO16" i="2" s="1"/>
  <c r="R16" i="2"/>
  <c r="O16" i="2"/>
  <c r="S16" i="2" s="1"/>
  <c r="AL15" i="2"/>
  <c r="AK15" i="2"/>
  <c r="AT15" i="2"/>
  <c r="AS15" i="2"/>
  <c r="AR15" i="2"/>
  <c r="AQ15" i="2"/>
  <c r="AG15" i="2"/>
  <c r="AF15" i="2"/>
  <c r="AE15" i="2"/>
  <c r="AD15" i="2"/>
  <c r="AC15" i="2"/>
  <c r="X15" i="2"/>
  <c r="AU15" i="2" s="1"/>
  <c r="R15" i="2"/>
  <c r="O15" i="2"/>
  <c r="S15" i="2" s="1"/>
  <c r="AL14" i="2"/>
  <c r="AK14" i="2"/>
  <c r="AT14" i="2"/>
  <c r="AS14" i="2"/>
  <c r="AR14" i="2"/>
  <c r="AQ14" i="2"/>
  <c r="AH14" i="2"/>
  <c r="AG14" i="2"/>
  <c r="AF14" i="2"/>
  <c r="AE14" i="2"/>
  <c r="AD14" i="2"/>
  <c r="AC14" i="2"/>
  <c r="X14" i="2"/>
  <c r="AU14" i="2" s="1"/>
  <c r="R14" i="2"/>
  <c r="O14" i="2"/>
  <c r="S14" i="2" s="1"/>
  <c r="AN13" i="2"/>
  <c r="AL13" i="2"/>
  <c r="AK13" i="2"/>
  <c r="AT13" i="2"/>
  <c r="AS13" i="2"/>
  <c r="AR13" i="2"/>
  <c r="AQ13" i="2"/>
  <c r="AH13" i="2"/>
  <c r="AG13" i="2"/>
  <c r="AF13" i="2"/>
  <c r="AE13" i="2"/>
  <c r="AD13" i="2"/>
  <c r="AC13" i="2"/>
  <c r="X13" i="2"/>
  <c r="AO13" i="2" s="1"/>
  <c r="R13" i="2"/>
  <c r="O13" i="2"/>
  <c r="S13" i="2" s="1"/>
  <c r="AN12" i="2"/>
  <c r="AL12" i="2"/>
  <c r="AK12" i="2"/>
  <c r="AT12" i="2"/>
  <c r="AS12" i="2"/>
  <c r="AR12" i="2"/>
  <c r="AQ12" i="2"/>
  <c r="AH12" i="2"/>
  <c r="AG12" i="2"/>
  <c r="AF12" i="2"/>
  <c r="AE12" i="2"/>
  <c r="AD12" i="2"/>
  <c r="AC12" i="2"/>
  <c r="X12" i="2"/>
  <c r="AO12" i="2" s="1"/>
  <c r="R12" i="2"/>
  <c r="O12" i="2"/>
  <c r="S12" i="2" s="1"/>
  <c r="AL11" i="2"/>
  <c r="AK11" i="2"/>
  <c r="AT11" i="2"/>
  <c r="AS11" i="2"/>
  <c r="AR11" i="2"/>
  <c r="AQ11" i="2"/>
  <c r="AH11" i="2"/>
  <c r="AG11" i="2"/>
  <c r="AF11" i="2"/>
  <c r="AE11" i="2"/>
  <c r="AD11" i="2"/>
  <c r="AC11" i="2"/>
  <c r="X11" i="2"/>
  <c r="AO11" i="2" s="1"/>
  <c r="R11" i="2"/>
  <c r="O11" i="2"/>
  <c r="S11" i="2" s="1"/>
  <c r="AL10" i="2"/>
  <c r="AK10" i="2"/>
  <c r="AT10" i="2"/>
  <c r="AS10" i="2"/>
  <c r="AR10" i="2"/>
  <c r="AQ10" i="2"/>
  <c r="AH10" i="2"/>
  <c r="AG10" i="2"/>
  <c r="AF10" i="2"/>
  <c r="AE10" i="2"/>
  <c r="AD10" i="2"/>
  <c r="AC10" i="2"/>
  <c r="X10" i="2"/>
  <c r="AU10" i="2" s="1"/>
  <c r="R10" i="2"/>
  <c r="O10" i="2"/>
  <c r="S10" i="2" s="1"/>
  <c r="AL9" i="2"/>
  <c r="AK9" i="2"/>
  <c r="AT9" i="2"/>
  <c r="AS9" i="2"/>
  <c r="AR9" i="2"/>
  <c r="AQ9" i="2"/>
  <c r="AH9" i="2"/>
  <c r="AG9" i="2"/>
  <c r="AF9" i="2"/>
  <c r="AE9" i="2"/>
  <c r="AD9" i="2"/>
  <c r="AC9" i="2"/>
  <c r="X9" i="2"/>
  <c r="AO9" i="2" s="1"/>
  <c r="R9" i="2"/>
  <c r="O9" i="2"/>
  <c r="S9" i="2" s="1"/>
  <c r="AL8" i="2"/>
  <c r="AK8" i="2"/>
  <c r="AT8" i="2"/>
  <c r="AS8" i="2"/>
  <c r="AR8" i="2"/>
  <c r="AQ8" i="2"/>
  <c r="AH8" i="2"/>
  <c r="AG8" i="2"/>
  <c r="AF8" i="2"/>
  <c r="AE8" i="2"/>
  <c r="AD8" i="2"/>
  <c r="AC8" i="2"/>
  <c r="X8" i="2"/>
  <c r="AU8" i="2" s="1"/>
  <c r="R8" i="2"/>
  <c r="O8" i="2"/>
  <c r="S8" i="2" s="1"/>
  <c r="AN7" i="2"/>
  <c r="AL7" i="2"/>
  <c r="AK7" i="2"/>
  <c r="AT7" i="2"/>
  <c r="AS7" i="2"/>
  <c r="AR7" i="2"/>
  <c r="AQ7" i="2"/>
  <c r="AH7" i="2"/>
  <c r="AG7" i="2"/>
  <c r="AF7" i="2"/>
  <c r="AE7" i="2"/>
  <c r="AD7" i="2"/>
  <c r="AC7" i="2"/>
  <c r="X7" i="2"/>
  <c r="AO7" i="2" s="1"/>
  <c r="R7" i="2"/>
  <c r="O7" i="2"/>
  <c r="S7" i="2" s="1"/>
  <c r="AN6" i="2"/>
  <c r="AM6" i="2"/>
  <c r="AL6" i="2"/>
  <c r="AK6" i="2"/>
  <c r="AT6" i="2"/>
  <c r="AS6" i="2"/>
  <c r="AR6" i="2"/>
  <c r="AQ6" i="2"/>
  <c r="AI6" i="2"/>
  <c r="AH6" i="2"/>
  <c r="AG6" i="2"/>
  <c r="AF6" i="2"/>
  <c r="AE6" i="2"/>
  <c r="AD6" i="2"/>
  <c r="AC6" i="2"/>
  <c r="X6" i="2"/>
  <c r="AO6" i="2" s="1"/>
  <c r="R6" i="2"/>
  <c r="O6" i="2"/>
  <c r="S6" i="2" s="1"/>
  <c r="AN5" i="2"/>
  <c r="AM5" i="2"/>
  <c r="AL5" i="2"/>
  <c r="AK5" i="2"/>
  <c r="AT5" i="2"/>
  <c r="AS5" i="2"/>
  <c r="AR5" i="2"/>
  <c r="AQ5" i="2"/>
  <c r="AJ5" i="2"/>
  <c r="AI5" i="2"/>
  <c r="AH5" i="2"/>
  <c r="AG5" i="2"/>
  <c r="AF5" i="2"/>
  <c r="AE5" i="2"/>
  <c r="AD5" i="2"/>
  <c r="AC5" i="2"/>
  <c r="X5" i="2"/>
  <c r="AO5" i="2" s="1"/>
  <c r="R5" i="2"/>
  <c r="O5" i="2"/>
  <c r="S5" i="2" s="1"/>
  <c r="N3" i="2"/>
  <c r="M3" i="2"/>
  <c r="L3" i="2"/>
  <c r="K3" i="2"/>
  <c r="J3" i="2"/>
  <c r="I3" i="2"/>
  <c r="H3" i="2"/>
  <c r="G3" i="2"/>
  <c r="F3" i="2"/>
  <c r="E3" i="2"/>
  <c r="D2" i="2"/>
  <c r="B2" i="2"/>
  <c r="AU5" i="2" l="1"/>
  <c r="AU6" i="2"/>
  <c r="AP7" i="2"/>
  <c r="AP8" i="2"/>
  <c r="AO8" i="2"/>
  <c r="AU9" i="2"/>
  <c r="AP10" i="2"/>
  <c r="AO10" i="2"/>
  <c r="AU11" i="2"/>
  <c r="AP12" i="2"/>
  <c r="AP13" i="2"/>
  <c r="AP14" i="2"/>
  <c r="AO14" i="2"/>
  <c r="AP15" i="2"/>
  <c r="AO15" i="2"/>
  <c r="AU16" i="2"/>
  <c r="AP17" i="2"/>
  <c r="AO17" i="2"/>
  <c r="AP18" i="2"/>
  <c r="AP19" i="2"/>
  <c r="AP20" i="2"/>
  <c r="AO20" i="2"/>
  <c r="AU21" i="2"/>
  <c r="AO21" i="2"/>
  <c r="AU22" i="2"/>
  <c r="AP23" i="2"/>
  <c r="AO23" i="2"/>
  <c r="AU24" i="2"/>
  <c r="AP25" i="2"/>
  <c r="AO25" i="2"/>
  <c r="AP26" i="2"/>
  <c r="AO26" i="2"/>
  <c r="AU27" i="2"/>
  <c r="AU28" i="2"/>
  <c r="AP29" i="2"/>
  <c r="AO29" i="2"/>
  <c r="AU30" i="2"/>
  <c r="AP31" i="2"/>
  <c r="AO31" i="2"/>
  <c r="AU32" i="2"/>
  <c r="AO32" i="2"/>
  <c r="AU33" i="2"/>
  <c r="AO33" i="2"/>
  <c r="AP34" i="2"/>
  <c r="AO34" i="2"/>
  <c r="AU35" i="2"/>
  <c r="AU36" i="2"/>
  <c r="AP37" i="2"/>
  <c r="AO37" i="2"/>
  <c r="AU38" i="2"/>
  <c r="AP39" i="2"/>
  <c r="AO39" i="2"/>
  <c r="AU40" i="2"/>
  <c r="AP5" i="2"/>
  <c r="AP6" i="2"/>
  <c r="AU7" i="2"/>
  <c r="AP9" i="2"/>
  <c r="AP11" i="2"/>
  <c r="AU12" i="2"/>
  <c r="AU13" i="2"/>
  <c r="AP16" i="2"/>
  <c r="AU18" i="2"/>
  <c r="AU19" i="2"/>
  <c r="AP22" i="2"/>
  <c r="AP24" i="2"/>
  <c r="AP27" i="2"/>
  <c r="AP28" i="2"/>
  <c r="AP30" i="2"/>
  <c r="AP35" i="2"/>
  <c r="AP36" i="2"/>
  <c r="AP38" i="2"/>
  <c r="AP40" i="2"/>
</calcChain>
</file>

<file path=xl/sharedStrings.xml><?xml version="1.0" encoding="utf-8"?>
<sst xmlns="http://schemas.openxmlformats.org/spreadsheetml/2006/main" count="94" uniqueCount="77">
  <si>
    <t>Accesul la serviciile în bandă largă la puncte fixe furnizate în unitățile administrativ-teritoriale ale R.Moldova, 
conform situației din 31.12.2012.</t>
  </si>
  <si>
    <t>nr. de or.</t>
  </si>
  <si>
    <t>Total abonati BL</t>
  </si>
  <si>
    <t>Abonaţi</t>
  </si>
  <si>
    <t>Ponderea tehn. de acces în BL</t>
  </si>
  <si>
    <t>Penetrare la 100 locuitori</t>
  </si>
  <si>
    <t>Dinamica penetrării (p.p)</t>
  </si>
  <si>
    <t>abonati 2011</t>
  </si>
  <si>
    <t>Ponderea tehnologiilor 2011</t>
  </si>
  <si>
    <t>Dinamica ponderii tehnologiei (p.p.)</t>
  </si>
  <si>
    <t>Cresterea numarului de abonati 2011</t>
  </si>
  <si>
    <t>Cresterea numărului de abonaţi în 2012 (un.)</t>
  </si>
  <si>
    <t>Cresterea numărului de abonaţi în 2012 (% faţă de 2011)</t>
  </si>
  <si>
    <t>Penetrare 100 menaje</t>
  </si>
  <si>
    <t>Penetrare 100 locuitori</t>
  </si>
  <si>
    <t>la 100 de menaje</t>
  </si>
  <si>
    <t>la 100 de locuitori</t>
  </si>
  <si>
    <t>xDSL</t>
  </si>
  <si>
    <t>fttx</t>
  </si>
  <si>
    <t>cablu 
coaxial</t>
  </si>
  <si>
    <t>alte tehn</t>
  </si>
  <si>
    <t>total 
abonati</t>
  </si>
  <si>
    <t>FTTx</t>
  </si>
  <si>
    <t>Total abonati banda larga</t>
  </si>
  <si>
    <t>alte tehn.</t>
  </si>
  <si>
    <t>Total abonaţi banda largă</t>
  </si>
  <si>
    <t>cablu coaxial</t>
  </si>
  <si>
    <t>alte tehnolog.</t>
  </si>
  <si>
    <t>Unitatea     administrativ-
teritorială</t>
  </si>
  <si>
    <t>Sum of bb final</t>
  </si>
  <si>
    <t>Penetrarea serviciilor în BL la 100 menaje</t>
  </si>
  <si>
    <t xml:space="preserve">xDSL  </t>
  </si>
  <si>
    <t xml:space="preserve">FTTx  </t>
  </si>
  <si>
    <t xml:space="preserve">cablu coaxial   </t>
  </si>
  <si>
    <t xml:space="preserve">Alte tehn. </t>
  </si>
  <si>
    <t xml:space="preserve">xDSL </t>
  </si>
  <si>
    <t xml:space="preserve">FTTx </t>
  </si>
  <si>
    <t xml:space="preserve">Cablu coaxial </t>
  </si>
  <si>
    <t xml:space="preserve">Alte  tehn. </t>
  </si>
  <si>
    <t>Gospodarii</t>
  </si>
  <si>
    <t xml:space="preserve">Locuitori </t>
  </si>
  <si>
    <t>Mun. Chişinău</t>
  </si>
  <si>
    <t>Mun.Bălți</t>
  </si>
  <si>
    <t>R. Anenii Noi</t>
  </si>
  <si>
    <t>R. Basarabeasca</t>
  </si>
  <si>
    <t>R. Briceni</t>
  </si>
  <si>
    <t>R. Cahul</t>
  </si>
  <si>
    <t>R. Cantemir</t>
  </si>
  <si>
    <t>R. Călăraşi</t>
  </si>
  <si>
    <t>R. Căușeni</t>
  </si>
  <si>
    <t>R. Cimişlia</t>
  </si>
  <si>
    <t>R. Criuleni</t>
  </si>
  <si>
    <t>R. Donduşeni</t>
  </si>
  <si>
    <t>R. Drochia</t>
  </si>
  <si>
    <t>R. Dubăsari</t>
  </si>
  <si>
    <t xml:space="preserve">R. Edineț </t>
  </si>
  <si>
    <t>R. Făleşti</t>
  </si>
  <si>
    <t>R. Floreşti</t>
  </si>
  <si>
    <t>R. Glodeni</t>
  </si>
  <si>
    <t>R. Hînceşti</t>
  </si>
  <si>
    <t>R. Ialoveni</t>
  </si>
  <si>
    <t>R. Leova</t>
  </si>
  <si>
    <t>R. Nisporeni</t>
  </si>
  <si>
    <t>R. Ocniţa</t>
  </si>
  <si>
    <t>R. Orhei</t>
  </si>
  <si>
    <t>R. Rezina</t>
  </si>
  <si>
    <t>R. Rîşcani</t>
  </si>
  <si>
    <t>R. Sîngerei</t>
  </si>
  <si>
    <t>R. Soroca</t>
  </si>
  <si>
    <t xml:space="preserve">R. Strășeni </t>
  </si>
  <si>
    <t>R. Şoldăneşti</t>
  </si>
  <si>
    <t>R. Ştefan Vodă</t>
  </si>
  <si>
    <t>R. Taraclia</t>
  </si>
  <si>
    <t>R. Teleneşti</t>
  </si>
  <si>
    <t>R. Ungheni</t>
  </si>
  <si>
    <t>UTA Gagauzia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</si>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</sst>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/>
      <name val="Calibri"/>
      <family val="2"/>
      <charset val="204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5" fillId="3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9" xfId="0" applyFont="1" applyFill="1" applyBorder="1"/>
    <xf numFmtId="0" fontId="7" fillId="0" borderId="27" xfId="0" applyFont="1" applyFill="1" applyBorder="1" applyAlignment="1">
      <alignment horizontal="left"/>
    </xf>
    <xf numFmtId="3" fontId="7" fillId="0" borderId="12" xfId="0" applyNumberFormat="1" applyFont="1" applyFill="1" applyBorder="1"/>
    <xf numFmtId="10" fontId="7" fillId="0" borderId="12" xfId="0" applyNumberFormat="1" applyFont="1" applyFill="1" applyBorder="1"/>
    <xf numFmtId="3" fontId="7" fillId="0" borderId="6" xfId="0" applyNumberFormat="1" applyFont="1" applyFill="1" applyBorder="1"/>
    <xf numFmtId="3" fontId="7" fillId="0" borderId="13" xfId="0" applyNumberFormat="1" applyFont="1" applyFill="1" applyBorder="1"/>
    <xf numFmtId="164" fontId="7" fillId="0" borderId="6" xfId="0" applyNumberFormat="1" applyFont="1" applyFill="1" applyBorder="1"/>
    <xf numFmtId="164" fontId="7" fillId="0" borderId="13" xfId="0" applyNumberFormat="1" applyFont="1" applyFill="1" applyBorder="1"/>
    <xf numFmtId="10" fontId="4" fillId="0" borderId="12" xfId="1" applyNumberFormat="1" applyFont="1" applyFill="1" applyBorder="1"/>
    <xf numFmtId="2" fontId="4" fillId="0" borderId="6" xfId="0" applyNumberFormat="1" applyFont="1" applyFill="1" applyBorder="1"/>
    <xf numFmtId="2" fontId="4" fillId="0" borderId="13" xfId="0" applyNumberFormat="1" applyFont="1" applyFill="1" applyBorder="1"/>
    <xf numFmtId="2" fontId="4" fillId="0" borderId="12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10" fontId="4" fillId="0" borderId="8" xfId="0" applyNumberFormat="1" applyFont="1" applyFill="1" applyBorder="1"/>
    <xf numFmtId="0" fontId="4" fillId="6" borderId="9" xfId="0" applyFont="1" applyFill="1" applyBorder="1"/>
    <xf numFmtId="0" fontId="7" fillId="6" borderId="28" xfId="0" applyFont="1" applyFill="1" applyBorder="1" applyAlignment="1">
      <alignment horizontal="left"/>
    </xf>
    <xf numFmtId="3" fontId="7" fillId="6" borderId="9" xfId="0" applyNumberFormat="1" applyFont="1" applyFill="1" applyBorder="1"/>
    <xf numFmtId="10" fontId="7" fillId="6" borderId="9" xfId="0" applyNumberFormat="1" applyFont="1" applyFill="1" applyBorder="1"/>
    <xf numFmtId="3" fontId="7" fillId="6" borderId="0" xfId="0" applyNumberFormat="1" applyFont="1" applyFill="1" applyBorder="1"/>
    <xf numFmtId="3" fontId="7" fillId="6" borderId="8" xfId="0" applyNumberFormat="1" applyFont="1" applyFill="1" applyBorder="1"/>
    <xf numFmtId="164" fontId="7" fillId="6" borderId="0" xfId="0" applyNumberFormat="1" applyFont="1" applyFill="1" applyBorder="1"/>
    <xf numFmtId="164" fontId="7" fillId="6" borderId="8" xfId="0" applyNumberFormat="1" applyFont="1" applyFill="1" applyBorder="1"/>
    <xf numFmtId="10" fontId="4" fillId="6" borderId="9" xfId="1" applyNumberFormat="1" applyFont="1" applyFill="1" applyBorder="1"/>
    <xf numFmtId="2" fontId="4" fillId="6" borderId="0" xfId="0" applyNumberFormat="1" applyFont="1" applyFill="1" applyBorder="1"/>
    <xf numFmtId="2" fontId="4" fillId="6" borderId="8" xfId="0" applyNumberFormat="1" applyFont="1" applyFill="1" applyBorder="1"/>
    <xf numFmtId="165" fontId="4" fillId="6" borderId="9" xfId="0" applyNumberFormat="1" applyFont="1" applyFill="1" applyBorder="1"/>
    <xf numFmtId="165" fontId="4" fillId="6" borderId="0" xfId="0" applyNumberFormat="1" applyFont="1" applyFill="1" applyBorder="1"/>
    <xf numFmtId="165" fontId="4" fillId="6" borderId="8" xfId="0" applyNumberFormat="1" applyFont="1" applyFill="1" applyBorder="1"/>
    <xf numFmtId="3" fontId="4" fillId="6" borderId="0" xfId="0" applyNumberFormat="1" applyFont="1" applyFill="1" applyBorder="1"/>
    <xf numFmtId="3" fontId="4" fillId="6" borderId="8" xfId="0" applyNumberFormat="1" applyFont="1" applyFill="1" applyBorder="1"/>
    <xf numFmtId="10" fontId="4" fillId="6" borderId="0" xfId="0" applyNumberFormat="1" applyFont="1" applyFill="1" applyBorder="1"/>
    <xf numFmtId="10" fontId="4" fillId="6" borderId="8" xfId="0" applyNumberFormat="1" applyFont="1" applyFill="1" applyBorder="1"/>
    <xf numFmtId="0" fontId="7" fillId="0" borderId="28" xfId="0" applyFont="1" applyBorder="1" applyAlignment="1">
      <alignment horizontal="left"/>
    </xf>
    <xf numFmtId="3" fontId="7" fillId="0" borderId="9" xfId="0" applyNumberFormat="1" applyFont="1" applyBorder="1"/>
    <xf numFmtId="10" fontId="7" fillId="0" borderId="9" xfId="0" applyNumberFormat="1" applyFont="1" applyBorder="1"/>
    <xf numFmtId="3" fontId="7" fillId="0" borderId="9" xfId="0" applyNumberFormat="1" applyFont="1" applyFill="1" applyBorder="1"/>
    <xf numFmtId="3" fontId="7" fillId="0" borderId="0" xfId="0" applyNumberFormat="1" applyFont="1" applyBorder="1"/>
    <xf numFmtId="3" fontId="7" fillId="0" borderId="8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10" fontId="4" fillId="0" borderId="9" xfId="1" applyNumberFormat="1" applyFont="1" applyFill="1" applyBorder="1"/>
    <xf numFmtId="2" fontId="4" fillId="0" borderId="0" xfId="0" applyNumberFormat="1" applyFont="1" applyFill="1" applyBorder="1"/>
    <xf numFmtId="2" fontId="4" fillId="0" borderId="8" xfId="0" applyNumberFormat="1" applyFont="1" applyFill="1" applyBorder="1"/>
    <xf numFmtId="2" fontId="4" fillId="0" borderId="9" xfId="0" applyNumberFormat="1" applyFont="1" applyFill="1" applyBorder="1"/>
    <xf numFmtId="3" fontId="4" fillId="0" borderId="0" xfId="0" applyNumberFormat="1" applyFont="1" applyFill="1" applyBorder="1"/>
    <xf numFmtId="3" fontId="4" fillId="0" borderId="8" xfId="0" applyNumberFormat="1" applyFont="1" applyFill="1" applyBorder="1"/>
    <xf numFmtId="0" fontId="4" fillId="7" borderId="9" xfId="0" applyFont="1" applyFill="1" applyBorder="1"/>
    <xf numFmtId="0" fontId="7" fillId="7" borderId="28" xfId="0" applyFont="1" applyFill="1" applyBorder="1" applyAlignment="1">
      <alignment horizontal="left"/>
    </xf>
    <xf numFmtId="3" fontId="7" fillId="7" borderId="9" xfId="0" applyNumberFormat="1" applyFont="1" applyFill="1" applyBorder="1"/>
    <xf numFmtId="10" fontId="7" fillId="7" borderId="9" xfId="0" applyNumberFormat="1" applyFont="1" applyFill="1" applyBorder="1"/>
    <xf numFmtId="3" fontId="7" fillId="7" borderId="0" xfId="0" applyNumberFormat="1" applyFont="1" applyFill="1" applyBorder="1"/>
    <xf numFmtId="3" fontId="7" fillId="7" borderId="8" xfId="0" applyNumberFormat="1" applyFont="1" applyFill="1" applyBorder="1"/>
    <xf numFmtId="164" fontId="7" fillId="7" borderId="0" xfId="0" applyNumberFormat="1" applyFont="1" applyFill="1" applyBorder="1"/>
    <xf numFmtId="164" fontId="7" fillId="7" borderId="8" xfId="0" applyNumberFormat="1" applyFont="1" applyFill="1" applyBorder="1"/>
    <xf numFmtId="10" fontId="4" fillId="7" borderId="9" xfId="1" applyNumberFormat="1" applyFont="1" applyFill="1" applyBorder="1"/>
    <xf numFmtId="2" fontId="4" fillId="7" borderId="0" xfId="0" applyNumberFormat="1" applyFont="1" applyFill="1" applyBorder="1"/>
    <xf numFmtId="165" fontId="4" fillId="0" borderId="9" xfId="0" applyNumberFormat="1" applyFont="1" applyFill="1" applyBorder="1"/>
    <xf numFmtId="165" fontId="4" fillId="7" borderId="0" xfId="0" applyNumberFormat="1" applyFont="1" applyFill="1" applyBorder="1"/>
    <xf numFmtId="165" fontId="4" fillId="7" borderId="8" xfId="0" applyNumberFormat="1" applyFont="1" applyFill="1" applyBorder="1"/>
    <xf numFmtId="3" fontId="4" fillId="7" borderId="0" xfId="0" applyNumberFormat="1" applyFont="1" applyFill="1" applyBorder="1"/>
    <xf numFmtId="3" fontId="4" fillId="7" borderId="8" xfId="0" applyNumberFormat="1" applyFont="1" applyFill="1" applyBorder="1"/>
    <xf numFmtId="0" fontId="7" fillId="0" borderId="28" xfId="0" applyFont="1" applyFill="1" applyBorder="1" applyAlignment="1">
      <alignment horizontal="left"/>
    </xf>
    <xf numFmtId="10" fontId="7" fillId="0" borderId="9" xfId="0" applyNumberFormat="1" applyFont="1" applyFill="1" applyBorder="1"/>
    <xf numFmtId="3" fontId="7" fillId="0" borderId="0" xfId="0" applyNumberFormat="1" applyFont="1" applyFill="1" applyBorder="1"/>
    <xf numFmtId="3" fontId="7" fillId="0" borderId="8" xfId="0" applyNumberFormat="1" applyFont="1" applyFill="1" applyBorder="1"/>
    <xf numFmtId="164" fontId="7" fillId="0" borderId="0" xfId="0" applyNumberFormat="1" applyFont="1" applyFill="1" applyBorder="1"/>
    <xf numFmtId="164" fontId="7" fillId="0" borderId="8" xfId="0" applyNumberFormat="1" applyFont="1" applyFill="1" applyBorder="1"/>
    <xf numFmtId="165" fontId="4" fillId="0" borderId="0" xfId="0" applyNumberFormat="1" applyFont="1" applyFill="1" applyBorder="1"/>
    <xf numFmtId="165" fontId="4" fillId="0" borderId="8" xfId="0" applyNumberFormat="1" applyFont="1" applyFill="1" applyBorder="1"/>
    <xf numFmtId="2" fontId="4" fillId="7" borderId="8" xfId="0" applyNumberFormat="1" applyFont="1" applyFill="1" applyBorder="1"/>
    <xf numFmtId="166" fontId="4" fillId="6" borderId="0" xfId="0" applyNumberFormat="1" applyFont="1" applyFill="1" applyBorder="1"/>
    <xf numFmtId="166" fontId="4" fillId="6" borderId="8" xfId="0" applyNumberFormat="1" applyFont="1" applyFill="1" applyBorder="1"/>
    <xf numFmtId="166" fontId="4" fillId="0" borderId="0" xfId="0" applyNumberFormat="1" applyFont="1" applyFill="1" applyBorder="1"/>
    <xf numFmtId="166" fontId="4" fillId="0" borderId="8" xfId="0" applyNumberFormat="1" applyFont="1" applyFill="1" applyBorder="1"/>
    <xf numFmtId="166" fontId="4" fillId="7" borderId="0" xfId="0" applyNumberFormat="1" applyFont="1" applyFill="1" applyBorder="1"/>
    <xf numFmtId="166" fontId="4" fillId="7" borderId="8" xfId="0" applyNumberFormat="1" applyFont="1" applyFill="1" applyBorder="1"/>
    <xf numFmtId="0" fontId="7" fillId="0" borderId="29" xfId="0" applyFont="1" applyBorder="1" applyAlignment="1">
      <alignment horizontal="left"/>
    </xf>
    <xf numFmtId="3" fontId="7" fillId="0" borderId="30" xfId="0" applyNumberFormat="1" applyFont="1" applyBorder="1"/>
    <xf numFmtId="10" fontId="7" fillId="0" borderId="30" xfId="0" applyNumberFormat="1" applyFont="1" applyBorder="1"/>
    <xf numFmtId="3" fontId="7" fillId="0" borderId="30" xfId="0" applyNumberFormat="1" applyFont="1" applyFill="1" applyBorder="1"/>
    <xf numFmtId="3" fontId="7" fillId="0" borderId="31" xfId="0" applyNumberFormat="1" applyFont="1" applyBorder="1"/>
    <xf numFmtId="3" fontId="7" fillId="0" borderId="32" xfId="0" applyNumberFormat="1" applyFont="1" applyBorder="1"/>
    <xf numFmtId="164" fontId="7" fillId="0" borderId="31" xfId="0" applyNumberFormat="1" applyFont="1" applyBorder="1"/>
    <xf numFmtId="164" fontId="7" fillId="0" borderId="32" xfId="0" applyNumberFormat="1" applyFont="1" applyBorder="1"/>
    <xf numFmtId="10" fontId="4" fillId="0" borderId="32" xfId="0" applyNumberFormat="1" applyFont="1" applyFill="1" applyBorder="1"/>
    <xf numFmtId="0" fontId="8" fillId="8" borderId="30" xfId="0" applyFont="1" applyFill="1" applyBorder="1"/>
    <xf numFmtId="0" fontId="6" fillId="8" borderId="23" xfId="0" applyFont="1" applyFill="1" applyBorder="1" applyAlignment="1">
      <alignment horizontal="right"/>
    </xf>
    <xf numFmtId="3" fontId="6" fillId="8" borderId="24" xfId="0" applyNumberFormat="1" applyFont="1" applyFill="1" applyBorder="1"/>
    <xf numFmtId="10" fontId="6" fillId="8" borderId="24" xfId="0" applyNumberFormat="1" applyFont="1" applyFill="1" applyBorder="1"/>
    <xf numFmtId="3" fontId="6" fillId="8" borderId="25" xfId="0" applyNumberFormat="1" applyFont="1" applyFill="1" applyBorder="1"/>
    <xf numFmtId="3" fontId="6" fillId="8" borderId="26" xfId="0" applyNumberFormat="1" applyFont="1" applyFill="1" applyBorder="1"/>
    <xf numFmtId="164" fontId="6" fillId="8" borderId="25" xfId="0" applyNumberFormat="1" applyFont="1" applyFill="1" applyBorder="1"/>
    <xf numFmtId="164" fontId="6" fillId="8" borderId="26" xfId="0" applyNumberFormat="1" applyFont="1" applyFill="1" applyBorder="1"/>
    <xf numFmtId="10" fontId="8" fillId="8" borderId="24" xfId="1" applyNumberFormat="1" applyFont="1" applyFill="1" applyBorder="1"/>
    <xf numFmtId="2" fontId="8" fillId="8" borderId="25" xfId="0" applyNumberFormat="1" applyFont="1" applyFill="1" applyBorder="1"/>
    <xf numFmtId="2" fontId="8" fillId="8" borderId="26" xfId="0" applyNumberFormat="1" applyFont="1" applyFill="1" applyBorder="1"/>
    <xf numFmtId="165" fontId="8" fillId="8" borderId="24" xfId="0" applyNumberFormat="1" applyFont="1" applyFill="1" applyBorder="1"/>
    <xf numFmtId="165" fontId="8" fillId="5" borderId="25" xfId="0" applyNumberFormat="1" applyFont="1" applyFill="1" applyBorder="1"/>
    <xf numFmtId="165" fontId="8" fillId="5" borderId="26" xfId="0" applyNumberFormat="1" applyFont="1" applyFill="1" applyBorder="1"/>
    <xf numFmtId="3" fontId="3" fillId="8" borderId="24" xfId="0" applyNumberFormat="1" applyFont="1" applyFill="1" applyBorder="1"/>
    <xf numFmtId="3" fontId="3" fillId="8" borderId="25" xfId="0" applyNumberFormat="1" applyFont="1" applyFill="1" applyBorder="1"/>
    <xf numFmtId="3" fontId="3" fillId="8" borderId="26" xfId="0" applyNumberFormat="1" applyFont="1" applyFill="1" applyBorder="1"/>
    <xf numFmtId="10" fontId="8" fillId="8" borderId="24" xfId="0" applyNumberFormat="1" applyFont="1" applyFill="1" applyBorder="1"/>
    <xf numFmtId="10" fontId="8" fillId="8" borderId="25" xfId="0" applyNumberFormat="1" applyFont="1" applyFill="1" applyBorder="1"/>
    <xf numFmtId="10" fontId="8" fillId="8" borderId="26" xfId="0" applyNumberFormat="1" applyFont="1" applyFill="1" applyBorder="1"/>
    <xf numFmtId="0" fontId="8" fillId="0" borderId="23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26" xfId="0" applyNumberFormat="1" applyFont="1" applyFill="1" applyBorder="1"/>
    <xf numFmtId="0" fontId="6" fillId="0" borderId="0" xfId="0" applyFont="1" applyFill="1"/>
    <xf numFmtId="1" fontId="6" fillId="0" borderId="0" xfId="0" applyNumberFormat="1" applyFont="1" applyFill="1" applyAlignment="1">
      <alignment horizontal="center" vertical="center" wrapText="1"/>
    </xf>
    <xf numFmtId="3" fontId="6" fillId="0" borderId="6" xfId="0" applyNumberFormat="1" applyFont="1" applyFill="1" applyBorder="1" applyAlignment="1"/>
    <xf numFmtId="0" fontId="6" fillId="0" borderId="13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8" xfId="0" applyNumberFormat="1" applyFont="1" applyFill="1" applyBorder="1"/>
    <xf numFmtId="3" fontId="6" fillId="0" borderId="31" xfId="0" applyNumberFormat="1" applyFont="1" applyFill="1" applyBorder="1" applyAlignment="1"/>
    <xf numFmtId="0" fontId="6" fillId="0" borderId="32" xfId="0" applyNumberFormat="1" applyFont="1" applyFill="1" applyBorder="1"/>
    <xf numFmtId="3" fontId="6" fillId="0" borderId="25" xfId="0" applyNumberFormat="1" applyFont="1" applyFill="1" applyBorder="1" applyAlignment="1"/>
    <xf numFmtId="0" fontId="9" fillId="0" borderId="0" xfId="0" applyFont="1" applyFill="1"/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0" fontId="6" fillId="0" borderId="6" xfId="1" applyNumberFormat="1" applyFont="1" applyFill="1" applyBorder="1"/>
    <xf numFmtId="10" fontId="6" fillId="0" borderId="0" xfId="1" applyNumberFormat="1" applyFont="1" applyFill="1" applyBorder="1"/>
    <xf numFmtId="10" fontId="6" fillId="0" borderId="25" xfId="1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164" fontId="6" fillId="0" borderId="6" xfId="1" applyNumberFormat="1" applyFont="1" applyFill="1" applyBorder="1"/>
    <xf numFmtId="164" fontId="6" fillId="0" borderId="0" xfId="1" applyNumberFormat="1" applyFont="1" applyFill="1" applyBorder="1"/>
    <xf numFmtId="0" fontId="6" fillId="0" borderId="31" xfId="0" applyFont="1" applyFill="1" applyBorder="1"/>
    <xf numFmtId="164" fontId="6" fillId="0" borderId="31" xfId="1" applyNumberFormat="1" applyFont="1" applyFill="1" applyBorder="1"/>
    <xf numFmtId="0" fontId="6" fillId="0" borderId="33" xfId="0" applyFont="1" applyFill="1" applyBorder="1"/>
    <xf numFmtId="0" fontId="6" fillId="0" borderId="34" xfId="0" applyFont="1" applyFill="1" applyBorder="1"/>
    <xf numFmtId="164" fontId="6" fillId="0" borderId="34" xfId="1" applyNumberFormat="1" applyFont="1" applyFill="1" applyBorder="1"/>
    <xf numFmtId="164" fontId="6" fillId="0" borderId="35" xfId="1" applyNumberFormat="1" applyFont="1" applyFill="1" applyBorder="1"/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/>
    <xf numFmtId="164" fontId="6" fillId="0" borderId="0" xfId="0" applyNumberFormat="1" applyFont="1" applyFill="1" applyBorder="1"/>
    <xf numFmtId="164" fontId="6" fillId="0" borderId="31" xfId="0" applyNumberFormat="1" applyFont="1" applyFill="1" applyBorder="1"/>
    <xf numFmtId="164" fontId="6" fillId="0" borderId="33" xfId="0" applyNumberFormat="1" applyFont="1" applyFill="1" applyBorder="1"/>
    <xf numFmtId="164" fontId="6" fillId="0" borderId="34" xfId="0" applyNumberFormat="1" applyFont="1" applyFill="1" applyBorder="1"/>
    <xf numFmtId="0" fontId="6" fillId="0" borderId="22" xfId="0" applyFont="1" applyFill="1" applyBorder="1" applyAlignment="1">
      <alignment horizontal="center" vertical="center" wrapText="1"/>
    </xf>
    <xf numFmtId="164" fontId="6" fillId="0" borderId="35" xfId="0" applyNumberFormat="1" applyFont="1" applyFill="1" applyBorder="1"/>
    <xf numFmtId="0" fontId="8" fillId="0" borderId="9" xfId="0" applyFont="1" applyFill="1" applyBorder="1"/>
    <xf numFmtId="1" fontId="8" fillId="0" borderId="6" xfId="0" applyNumberFormat="1" applyFont="1" applyFill="1" applyBorder="1" applyAlignment="1"/>
    <xf numFmtId="0" fontId="8" fillId="0" borderId="13" xfId="0" applyFont="1" applyFill="1" applyBorder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0" xfId="0" applyFont="1" applyFill="1"/>
    <xf numFmtId="0" fontId="11" fillId="0" borderId="0" xfId="0" applyFont="1" applyFill="1"/>
  </cellXfs>
  <cellStyles count="2">
    <cellStyle name="Normal" xfId="0" builtinId="0"/>
    <cellStyle name="Percent" xfId="1" builtinId="5"/>
  </cellStyles>
  <dxfs count="192"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auto="1"/>
        </patternFill>
      </fill>
    </dxf>
    <dxf>
      <font>
        <color theme="0"/>
      </font>
      <fill>
        <patternFill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ont>
        <color theme="0" tint="-4.9989318521683403E-2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1" tint="0.14999847407452621"/>
        </patternFill>
      </fill>
    </dxf>
    <dxf>
      <fill>
        <patternFill patternType="none">
          <bgColor auto="1"/>
        </patternFill>
      </fill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sz val="8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z val="10"/>
      </font>
    </dxf>
    <dxf>
      <font>
        <sz val="10"/>
      </font>
    </dxf>
    <dxf>
      <numFmt numFmtId="3" formatCode="#,##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1" tint="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1" formatCode="0"/>
    </dxf>
    <dxf>
      <font>
        <sz val="8"/>
      </font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" formatCode="#,##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4" tint="-0.249977111117893"/>
        </patternFill>
      </fill>
    </dxf>
    <dxf>
      <font>
        <sz val="9"/>
      </font>
    </dxf>
    <dxf>
      <font>
        <color theme="0"/>
      </font>
    </dxf>
    <dxf>
      <font>
        <color theme="0"/>
      </font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alignment horizontal="right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3" formatCode="#,##0"/>
    </dxf>
    <dxf>
      <numFmt numFmtId="3" formatCode="#,##0"/>
    </dxf>
    <dxf>
      <alignment horizontal="center" vertical="center" wrapText="1" readingOrder="0"/>
    </dxf>
    <dxf>
      <numFmt numFmtId="164" formatCode="0.0%"/>
    </dxf>
    <dxf>
      <numFmt numFmtId="164" formatCode="0.0%"/>
    </dxf>
    <dxf>
      <alignment horizontal="center" vertical="center" wrapText="1" readingOrder="0"/>
    </dxf>
    <dxf>
      <numFmt numFmtId="14" formatCode="0.00%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theme="0"/>
      </font>
    </dxf>
    <dxf>
      <font>
        <color theme="0"/>
      </font>
    </dxf>
    <dxf>
      <numFmt numFmtId="14" formatCode="0.00%"/>
    </dxf>
    <dxf>
      <font>
        <sz val="9"/>
      </font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alignment horizontal="center"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91"/>
      <tableStyleElement type="totalRow" dxfId="190"/>
      <tableStyleElement type="firstRowStripe" dxfId="189"/>
      <tableStyleElement type="firstColumnStripe" dxfId="188"/>
      <tableStyleElement type="firstSubtotalColumn" dxfId="187"/>
      <tableStyleElement type="firstSubtotalRow" dxfId="186"/>
      <tableStyleElement type="secondSubtotalRow" dxfId="185"/>
      <tableStyleElement type="firstRowSubheading" dxfId="184"/>
      <tableStyleElement type="secondRowSubheading" dxfId="183"/>
      <tableStyleElement type="pageFieldLabels" dxfId="182"/>
      <tableStyleElement type="pageFieldValues" dxfId="18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nexa%205%20-%20Detaliere%20geografica%20-%20DB%20-%202012-v2%20-%20fara%2020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368.634388888888" createdVersion="4" refreshedVersion="4" minRefreshableVersion="3" recordCount="1640">
  <cacheSource type="worksheet">
    <worksheetSource ref="C3:T1643" sheet="2.Banda Larga" r:id="rId2"/>
  </cacheSource>
  <cacheFields count="29">
    <cacheField name="Perioada" numFmtId="0">
      <sharedItems containsSemiMixedTypes="0" containsString="0" containsNumber="1" containsInteger="1" minValue="2012" maxValue="2012"/>
    </cacheField>
    <cacheField name="Municiu/raion" numFmtId="0">
      <sharedItems count="40">
        <s v="Chisinau"/>
        <s v="Bălți"/>
        <s v="Anenii Noi"/>
        <s v="Briceni"/>
        <s v="Cahul"/>
        <s v="Calarasi"/>
        <s v="Căușeni"/>
        <s v="Criuleni"/>
        <s v="Donduseni"/>
        <s v="Drochia"/>
        <s v="Edineț"/>
        <s v="Falesti"/>
        <s v="Floresti"/>
        <s v="Hincesti"/>
        <s v="Orhei"/>
        <s v="Rezina"/>
        <s v="Soroca"/>
        <s v="Strășeni"/>
        <s v="Ungheni"/>
        <s v="UTA Gagauzia"/>
        <s v="Ialoveni"/>
        <s v="Cimislia"/>
        <s v="Riscani"/>
        <s v="Singerei"/>
        <s v="Basarabeasca"/>
        <s v="Cantemir"/>
        <s v="Dubasari"/>
        <s v="Glodeni"/>
        <s v="Leova"/>
        <s v="Nisporeni"/>
        <s v="Ocnita"/>
        <s v="Soldanesti"/>
        <s v="Stefan Voda"/>
        <s v="Taraclia"/>
        <s v="Telenesti"/>
        <s v="Causeni" u="1"/>
        <s v="Causeni " u="1"/>
        <s v="Balti" u="1"/>
        <s v="Edinet" u="1"/>
        <s v="Straseni" u="1"/>
      </sharedItems>
    </cacheField>
    <cacheField name="Municipiu/oraş/comuna la care aparţine localitatea" numFmtId="0">
      <sharedItems containsBlank="1"/>
    </cacheField>
    <cacheField name="Denumire localitate" numFmtId="0">
      <sharedItems/>
    </cacheField>
    <cacheField name="Numărul total al abonaţilor în bandă largă " numFmtId="3">
      <sharedItems containsMixedTypes="1" containsNumber="1" containsInteger="1" minValue="1" maxValue="65359"/>
    </cacheField>
    <cacheField name="prin xDSL" numFmtId="0">
      <sharedItems containsString="0" containsBlank="1" containsNumber="1" containsInteger="1" minValue="0" maxValue="14645"/>
    </cacheField>
    <cacheField name="xPON" numFmtId="0">
      <sharedItems containsString="0" containsBlank="1" containsNumber="1" containsInteger="1" minValue="165" maxValue="4431"/>
    </cacheField>
    <cacheField name="alte FTTH" numFmtId="0">
      <sharedItems containsString="0" containsBlank="1" containsNumber="1" containsInteger="1" minValue="1" maxValue="5783"/>
    </cacheField>
    <cacheField name="FTTB+ UTP " numFmtId="0">
      <sharedItems containsString="0" containsBlank="1" containsNumber="1" containsInteger="1" minValue="1" maxValue="60928"/>
    </cacheField>
    <cacheField name="FTTN+ UTP " numFmtId="0">
      <sharedItems containsString="0" containsBlank="1" containsNumber="1" containsInteger="1" minValue="1" maxValue="711"/>
    </cacheField>
    <cacheField name="FTTN+ VDSL" numFmtId="0">
      <sharedItems containsNonDate="0" containsString="0" containsBlank="1"/>
    </cacheField>
    <cacheField name="CATV (DOCSIS)" numFmtId="0">
      <sharedItems containsString="0" containsBlank="1" containsNumber="1" containsInteger="1" minValue="0" maxValue="21713"/>
    </cacheField>
    <cacheField name="radio acces fix" numFmtId="0">
      <sharedItems containsString="0" containsBlank="1" containsNumber="1" containsInteger="1" minValue="1" maxValue="111"/>
    </cacheField>
    <cacheField name="LAN (fără FTTH sau FTTB)" numFmtId="0">
      <sharedItems containsNonDate="0" containsString="0" containsBlank="1"/>
    </cacheField>
    <cacheField name="prin alte tehnologii" numFmtId="0">
      <sharedItems containsString="0" containsBlank="1" containsNumber="1" containsInteger="1" minValue="1" maxValue="7"/>
    </cacheField>
    <cacheField name="Tip localitate" numFmtId="0">
      <sharedItems containsBlank="1"/>
    </cacheField>
    <cacheField name="Populatia" numFmtId="0">
      <sharedItems containsString="0" containsBlank="1" containsNumber="1" minValue="1484.848484848485" maxValue="258392.85714285716"/>
    </cacheField>
    <cacheField name="Locuitori" numFmtId="0">
      <sharedItems containsString="0" containsBlank="1" containsNumber="1" containsInteger="1" minValue="4900" maxValue="723500"/>
    </cacheField>
    <cacheField name="prin FTTx" numFmtId="0" formula="xPON+'alte FTTH'+'FTTB+ UTP '+'FTTN+ UTP '+'FTTN+ VDSL'+'LAN (fără FTTH sau FTTB)'" databaseField="0"/>
    <cacheField name="Alte tehnologii" numFmtId="0" formula="'radio acces fix'+'prin alte tehnologii'" databaseField="0"/>
    <cacheField name="Total abonaţi în bandă largă" numFmtId="0" formula="#NAME?+#NAME?+#NAME?+#NAME?" databaseField="0"/>
    <cacheField name="Penetrarea serviciilor în BL la 100 locuitori" numFmtId="0" formula="'Numărul total al abonaţilor în bandă largă '/Populatia" databaseField="0"/>
    <cacheField name="xDSL" numFmtId="0" formula="'prin xDSL'/'Numărul total al abonaţilor în bandă largă '" databaseField="0"/>
    <cacheField name="FTTx" numFmtId="0" formula="'prin FTTx'/'Numărul total al abonaţilor în bandă largă '" databaseField="0"/>
    <cacheField name="Cablu coaxial" numFmtId="0" formula="'CATV (DOCSIS)'/'Numărul total al abonaţilor în bandă largă '" databaseField="0"/>
    <cacheField name="Alte  tehnologii" numFmtId="0" formula="'Alte tehnologii'/'Numărul total al abonaţilor în bandă largă '" databaseField="0"/>
    <cacheField name="total abonati bb" numFmtId="0" formula="'prin FTTx'+'Alte tehnologii'+xDSL+'Cablu coaxial'" databaseField="0"/>
    <cacheField name="bb total" numFmtId="0" formula="xDSL+FTTx+'Cablu coaxial'+'Alte  tehnologii'" databaseField="0"/>
    <cacheField name="bb final" numFmtId="0" formula="'prin xDSL'+'prin FTTx'+'Alte tehnologii'+'CATV (DOCSIS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0">
  <r>
    <n v="2012"/>
    <x v="0"/>
    <s v="Chisinau"/>
    <s v="Chişinău (or.)"/>
    <n v="6000"/>
    <n v="355"/>
    <m/>
    <m/>
    <n v="5645"/>
    <m/>
    <m/>
    <m/>
    <m/>
    <m/>
    <m/>
    <s v="u"/>
    <m/>
    <m/>
  </r>
  <r>
    <n v="2012"/>
    <x v="0"/>
    <s v="CHIŞINĂU"/>
    <s v="Chişinău (or.)"/>
    <n v="2482"/>
    <n v="385"/>
    <m/>
    <n v="1336"/>
    <m/>
    <n v="711"/>
    <m/>
    <m/>
    <n v="43"/>
    <m/>
    <n v="7"/>
    <s v="u"/>
    <m/>
    <m/>
  </r>
  <r>
    <n v="2012"/>
    <x v="0"/>
    <s v="DURLEŞTI"/>
    <s v="Durleşti                                    "/>
    <n v="2"/>
    <m/>
    <m/>
    <n v="2"/>
    <m/>
    <m/>
    <m/>
    <m/>
    <m/>
    <m/>
    <m/>
    <s v="u"/>
    <m/>
    <m/>
  </r>
  <r>
    <n v="2012"/>
    <x v="0"/>
    <s v="CODRU"/>
    <s v="Codru                                           "/>
    <n v="7"/>
    <n v="1"/>
    <m/>
    <n v="6"/>
    <m/>
    <m/>
    <m/>
    <m/>
    <m/>
    <m/>
    <m/>
    <s v="u"/>
    <m/>
    <m/>
  </r>
  <r>
    <n v="2012"/>
    <x v="0"/>
    <s v="CRICOVA"/>
    <s v="Cricova                 "/>
    <n v="1"/>
    <n v="1"/>
    <m/>
    <m/>
    <m/>
    <m/>
    <m/>
    <m/>
    <m/>
    <m/>
    <m/>
    <s v="u"/>
    <m/>
    <m/>
  </r>
  <r>
    <n v="2012"/>
    <x v="0"/>
    <s v="SÎNGERA"/>
    <s v="Sîngera"/>
    <n v="3"/>
    <m/>
    <m/>
    <m/>
    <m/>
    <n v="1"/>
    <m/>
    <m/>
    <n v="2"/>
    <m/>
    <m/>
    <s v="u"/>
    <m/>
    <m/>
  </r>
  <r>
    <n v="2012"/>
    <x v="0"/>
    <s v="BUBUIECI"/>
    <s v="Bubuieci                           "/>
    <n v="1"/>
    <m/>
    <m/>
    <m/>
    <m/>
    <m/>
    <m/>
    <m/>
    <n v="1"/>
    <m/>
    <m/>
    <s v="r"/>
    <m/>
    <m/>
  </r>
  <r>
    <n v="2012"/>
    <x v="0"/>
    <s v="GRĂTIEŞTI"/>
    <s v="Grătieşti "/>
    <n v="1"/>
    <m/>
    <m/>
    <m/>
    <m/>
    <m/>
    <m/>
    <m/>
    <n v="1"/>
    <m/>
    <m/>
    <s v="r"/>
    <m/>
    <m/>
  </r>
  <r>
    <n v="2012"/>
    <x v="0"/>
    <s v="STĂUCENI"/>
    <s v="Stăuceni                           "/>
    <n v="1"/>
    <m/>
    <m/>
    <m/>
    <m/>
    <m/>
    <m/>
    <m/>
    <n v="1"/>
    <m/>
    <m/>
    <s v="u"/>
    <m/>
    <m/>
  </r>
  <r>
    <n v="2012"/>
    <x v="0"/>
    <s v="TRUŞENI"/>
    <s v="Truşeni "/>
    <n v="1"/>
    <m/>
    <m/>
    <m/>
    <m/>
    <m/>
    <m/>
    <m/>
    <n v="1"/>
    <m/>
    <m/>
    <s v="r"/>
    <m/>
    <m/>
  </r>
  <r>
    <n v="2012"/>
    <x v="1"/>
    <s v="BĂLŢI"/>
    <s v="Bălţi (or.)"/>
    <n v="181"/>
    <n v="1"/>
    <m/>
    <n v="147"/>
    <m/>
    <n v="25"/>
    <m/>
    <m/>
    <n v="5"/>
    <m/>
    <n v="3"/>
    <s v="u"/>
    <m/>
    <m/>
  </r>
  <r>
    <n v="2012"/>
    <x v="2"/>
    <s v="ANENII NOI"/>
    <s v="Anenii Noi (or.)                               "/>
    <n v="1"/>
    <m/>
    <m/>
    <m/>
    <m/>
    <m/>
    <m/>
    <m/>
    <n v="1"/>
    <m/>
    <m/>
    <s v="u"/>
    <m/>
    <m/>
  </r>
  <r>
    <n v="2012"/>
    <x v="2"/>
    <s v="CHETROSU"/>
    <s v="Chetrosu    "/>
    <n v="1"/>
    <m/>
    <m/>
    <m/>
    <m/>
    <m/>
    <m/>
    <m/>
    <n v="1"/>
    <m/>
    <m/>
    <s v="r"/>
    <m/>
    <m/>
  </r>
  <r>
    <n v="2012"/>
    <x v="3"/>
    <s v="BRICENI"/>
    <s v="Briceni                         "/>
    <n v="2"/>
    <m/>
    <m/>
    <n v="2"/>
    <m/>
    <m/>
    <m/>
    <m/>
    <m/>
    <m/>
    <m/>
    <s v="u"/>
    <m/>
    <m/>
  </r>
  <r>
    <n v="2012"/>
    <x v="3"/>
    <s v="LIPCANI"/>
    <s v="Lipcani                         "/>
    <n v="1"/>
    <m/>
    <m/>
    <n v="1"/>
    <m/>
    <m/>
    <m/>
    <m/>
    <m/>
    <m/>
    <m/>
    <s v="r"/>
    <m/>
    <m/>
  </r>
  <r>
    <n v="2012"/>
    <x v="4"/>
    <s v="CAHUL"/>
    <s v="Cahul"/>
    <n v="27"/>
    <n v="1"/>
    <m/>
    <n v="25"/>
    <m/>
    <m/>
    <m/>
    <m/>
    <m/>
    <m/>
    <n v="1"/>
    <s v="u"/>
    <m/>
    <m/>
  </r>
  <r>
    <n v="2012"/>
    <x v="4"/>
    <s v="ANDRUŞUL DE JOS"/>
    <s v="Andruşul de Jos         "/>
    <n v="1"/>
    <m/>
    <m/>
    <n v="1"/>
    <m/>
    <m/>
    <m/>
    <m/>
    <m/>
    <m/>
    <m/>
    <s v="r"/>
    <m/>
    <m/>
  </r>
  <r>
    <n v="2012"/>
    <x v="5"/>
    <s v="CĂLĂRAŞI"/>
    <s v="Călăraşi                   "/>
    <n v="12"/>
    <m/>
    <m/>
    <n v="10"/>
    <m/>
    <m/>
    <m/>
    <m/>
    <n v="2"/>
    <m/>
    <m/>
    <s v="u"/>
    <m/>
    <m/>
  </r>
  <r>
    <n v="2012"/>
    <x v="5"/>
    <s v="BAHMUT"/>
    <s v="Bahmut                   "/>
    <n v="2"/>
    <m/>
    <m/>
    <n v="1"/>
    <m/>
    <m/>
    <m/>
    <m/>
    <m/>
    <m/>
    <m/>
    <s v="r"/>
    <m/>
    <m/>
  </r>
  <r>
    <n v="2012"/>
    <x v="6"/>
    <s v="CĂUŞENI"/>
    <s v="Căuşeni"/>
    <n v="2"/>
    <m/>
    <m/>
    <n v="1"/>
    <m/>
    <m/>
    <m/>
    <m/>
    <m/>
    <m/>
    <n v="1"/>
    <s v="u"/>
    <m/>
    <m/>
  </r>
  <r>
    <n v="2012"/>
    <x v="7"/>
    <s v="CRIULENI"/>
    <s v="Criuleni                        "/>
    <n v="1"/>
    <m/>
    <m/>
    <m/>
    <m/>
    <m/>
    <m/>
    <m/>
    <n v="1"/>
    <m/>
    <m/>
    <s v="u"/>
    <m/>
    <m/>
  </r>
  <r>
    <n v="2012"/>
    <x v="8"/>
    <s v="DONDUŞENI"/>
    <s v="Donduşeni (or.)                 "/>
    <n v="1"/>
    <m/>
    <m/>
    <n v="1"/>
    <m/>
    <m/>
    <m/>
    <m/>
    <m/>
    <m/>
    <m/>
    <s v="u"/>
    <m/>
    <m/>
  </r>
  <r>
    <n v="2012"/>
    <x v="9"/>
    <s v="DROCHIA"/>
    <s v="Drochia (or.)"/>
    <n v="6"/>
    <m/>
    <m/>
    <n v="6"/>
    <m/>
    <m/>
    <m/>
    <m/>
    <m/>
    <m/>
    <m/>
    <s v="u"/>
    <m/>
    <m/>
  </r>
  <r>
    <n v="2012"/>
    <x v="10"/>
    <s v="EDINEŢ"/>
    <s v="Edineţ           "/>
    <n v="5"/>
    <m/>
    <m/>
    <n v="4"/>
    <m/>
    <m/>
    <m/>
    <m/>
    <m/>
    <m/>
    <n v="1"/>
    <s v="u"/>
    <m/>
    <m/>
  </r>
  <r>
    <n v="2012"/>
    <x v="11"/>
    <s v="FĂLEŞTI"/>
    <s v="Făleşti                 "/>
    <n v="2"/>
    <m/>
    <m/>
    <n v="2"/>
    <m/>
    <m/>
    <m/>
    <m/>
    <m/>
    <m/>
    <m/>
    <s v="u"/>
    <m/>
    <m/>
  </r>
  <r>
    <n v="2012"/>
    <x v="11"/>
    <s v="CĂLINEŞTI"/>
    <s v="Calinesti         "/>
    <n v="1"/>
    <m/>
    <m/>
    <m/>
    <m/>
    <m/>
    <m/>
    <m/>
    <m/>
    <m/>
    <n v="1"/>
    <s v="r"/>
    <m/>
    <m/>
  </r>
  <r>
    <n v="2012"/>
    <x v="12"/>
    <s v="FLOREŞTI"/>
    <s v="Floreşti                        "/>
    <n v="1"/>
    <m/>
    <m/>
    <n v="1"/>
    <m/>
    <m/>
    <m/>
    <m/>
    <m/>
    <m/>
    <m/>
    <s v="u"/>
    <m/>
    <m/>
  </r>
  <r>
    <n v="2012"/>
    <x v="13"/>
    <s v="HÎNCEŞTI"/>
    <s v="Hînceşti                        "/>
    <n v="7"/>
    <m/>
    <m/>
    <n v="7"/>
    <m/>
    <m/>
    <m/>
    <m/>
    <m/>
    <m/>
    <m/>
    <s v="u"/>
    <m/>
    <m/>
  </r>
  <r>
    <n v="2012"/>
    <x v="14"/>
    <s v="ORHEI"/>
    <s v="Orhei                   "/>
    <n v="15"/>
    <m/>
    <m/>
    <n v="13"/>
    <m/>
    <m/>
    <m/>
    <m/>
    <n v="1"/>
    <m/>
    <n v="1"/>
    <s v="u"/>
    <m/>
    <m/>
  </r>
  <r>
    <n v="2012"/>
    <x v="15"/>
    <s v="REZINA"/>
    <s v="Rezina                  "/>
    <n v="2"/>
    <m/>
    <m/>
    <n v="2"/>
    <m/>
    <m/>
    <m/>
    <m/>
    <m/>
    <m/>
    <m/>
    <s v="u"/>
    <m/>
    <m/>
  </r>
  <r>
    <n v="2012"/>
    <x v="16"/>
    <s v="SOROCA"/>
    <s v="Soroca                  "/>
    <n v="7"/>
    <m/>
    <m/>
    <n v="7"/>
    <m/>
    <m/>
    <m/>
    <m/>
    <m/>
    <m/>
    <m/>
    <s v="u"/>
    <m/>
    <m/>
  </r>
  <r>
    <n v="2012"/>
    <x v="16"/>
    <s v="VOLOVIŢA"/>
    <s v="Voloviţa                        "/>
    <n v="1"/>
    <m/>
    <m/>
    <m/>
    <m/>
    <m/>
    <m/>
    <m/>
    <m/>
    <m/>
    <n v="1"/>
    <s v="r"/>
    <m/>
    <m/>
  </r>
  <r>
    <n v="2012"/>
    <x v="17"/>
    <s v="STRĂŞENI"/>
    <s v="Străşeni                        "/>
    <n v="2"/>
    <m/>
    <m/>
    <n v="2"/>
    <m/>
    <m/>
    <m/>
    <m/>
    <m/>
    <m/>
    <m/>
    <s v="u"/>
    <m/>
    <m/>
  </r>
  <r>
    <n v="2012"/>
    <x v="17"/>
    <s v="BUCOVĂŢ"/>
    <s v="Bucovăţ     "/>
    <s v=""/>
    <m/>
    <m/>
    <m/>
    <m/>
    <n v="1"/>
    <m/>
    <m/>
    <m/>
    <m/>
    <m/>
    <s v="r"/>
    <m/>
    <m/>
  </r>
  <r>
    <n v="2012"/>
    <x v="17"/>
    <s v="COJUŞNA"/>
    <s v="Cojuşna                  "/>
    <n v="1"/>
    <m/>
    <m/>
    <m/>
    <m/>
    <m/>
    <m/>
    <m/>
    <n v="1"/>
    <m/>
    <m/>
    <s v="r"/>
    <m/>
    <m/>
  </r>
  <r>
    <n v="2012"/>
    <x v="18"/>
    <s v="UNGHENI"/>
    <s v="Ungheni                 "/>
    <n v="29"/>
    <m/>
    <m/>
    <n v="27"/>
    <m/>
    <n v="1"/>
    <m/>
    <m/>
    <m/>
    <m/>
    <n v="1"/>
    <s v="u"/>
    <m/>
    <m/>
  </r>
  <r>
    <n v="2012"/>
    <x v="18"/>
    <s v="SÎNEŞTI"/>
    <s v="Sîneşti                  "/>
    <n v="4"/>
    <m/>
    <m/>
    <n v="4"/>
    <m/>
    <m/>
    <m/>
    <m/>
    <m/>
    <m/>
    <m/>
    <s v="r"/>
    <m/>
    <m/>
  </r>
  <r>
    <n v="2012"/>
    <x v="19"/>
    <s v="COMRAT"/>
    <s v="Comrat                                  "/>
    <n v="31"/>
    <m/>
    <m/>
    <n v="30"/>
    <m/>
    <m/>
    <m/>
    <m/>
    <m/>
    <m/>
    <n v="1"/>
    <s v="u"/>
    <m/>
    <m/>
  </r>
  <r>
    <n v="2012"/>
    <x v="19"/>
    <s v="CEADÎR-LUNGA"/>
    <s v="Ceadir-Lunga                                    "/>
    <n v="1"/>
    <m/>
    <m/>
    <n v="1"/>
    <m/>
    <m/>
    <m/>
    <m/>
    <m/>
    <m/>
    <m/>
    <s v="u"/>
    <m/>
    <m/>
  </r>
  <r>
    <n v="2012"/>
    <x v="19"/>
    <s v="VULCĂNEŞTI"/>
    <s v="Vulcăneşti   "/>
    <n v="1"/>
    <m/>
    <m/>
    <n v="1"/>
    <m/>
    <m/>
    <m/>
    <m/>
    <m/>
    <m/>
    <m/>
    <s v="u"/>
    <m/>
    <m/>
  </r>
  <r>
    <n v="2012"/>
    <x v="0"/>
    <s v="CHIŞINĂU"/>
    <s v="Chişinău (or.)"/>
    <n v="3801"/>
    <m/>
    <m/>
    <m/>
    <n v="3801"/>
    <m/>
    <m/>
    <m/>
    <m/>
    <m/>
    <m/>
    <s v="u"/>
    <m/>
    <m/>
  </r>
  <r>
    <n v="2012"/>
    <x v="0"/>
    <s v="CHIŞINĂU"/>
    <s v="CHIŞINĂU"/>
    <n v="21713"/>
    <m/>
    <m/>
    <m/>
    <m/>
    <m/>
    <m/>
    <n v="21713"/>
    <m/>
    <m/>
    <m/>
    <s v="u"/>
    <m/>
    <m/>
  </r>
  <r>
    <n v="2012"/>
    <x v="1"/>
    <s v="Balti"/>
    <s v="Balti"/>
    <n v="1330"/>
    <m/>
    <m/>
    <m/>
    <m/>
    <m/>
    <m/>
    <n v="1330"/>
    <m/>
    <m/>
    <m/>
    <s v="u"/>
    <m/>
    <m/>
  </r>
  <r>
    <n v="2012"/>
    <x v="4"/>
    <s v="CAHUL"/>
    <s v="CAHUL"/>
    <n v="58"/>
    <m/>
    <m/>
    <m/>
    <m/>
    <m/>
    <m/>
    <n v="58"/>
    <m/>
    <m/>
    <m/>
    <s v="u"/>
    <m/>
    <m/>
  </r>
  <r>
    <n v="2012"/>
    <x v="20"/>
    <s v="Ialoveni"/>
    <s v="Ialoveni"/>
    <n v="649"/>
    <m/>
    <m/>
    <m/>
    <m/>
    <m/>
    <m/>
    <n v="649"/>
    <m/>
    <m/>
    <m/>
    <s v="u"/>
    <m/>
    <m/>
  </r>
  <r>
    <n v="2012"/>
    <x v="0"/>
    <s v="CHIŞINĂU"/>
    <s v="Chişinău (or.)"/>
    <n v="65359"/>
    <m/>
    <n v="4431"/>
    <m/>
    <n v="60928"/>
    <m/>
    <m/>
    <m/>
    <m/>
    <m/>
    <m/>
    <s v="u"/>
    <m/>
    <m/>
  </r>
  <r>
    <n v="2012"/>
    <x v="4"/>
    <s v="CAHUL"/>
    <s v="Cahul"/>
    <n v="687"/>
    <m/>
    <n v="687"/>
    <m/>
    <m/>
    <m/>
    <m/>
    <m/>
    <m/>
    <m/>
    <m/>
    <s v="u"/>
    <m/>
    <m/>
  </r>
  <r>
    <n v="2012"/>
    <x v="5"/>
    <s v="CĂLĂRAŞI"/>
    <s v="Călăraşi                   "/>
    <n v="387"/>
    <m/>
    <n v="387"/>
    <m/>
    <m/>
    <m/>
    <m/>
    <m/>
    <m/>
    <m/>
    <m/>
    <s v="u"/>
    <m/>
    <m/>
  </r>
  <r>
    <n v="2012"/>
    <x v="21"/>
    <s v="CIMIŞLIA"/>
    <s v="Cimişlia                        "/>
    <n v="369"/>
    <m/>
    <n v="369"/>
    <m/>
    <m/>
    <m/>
    <m/>
    <m/>
    <m/>
    <m/>
    <m/>
    <s v="u"/>
    <m/>
    <m/>
  </r>
  <r>
    <n v="2012"/>
    <x v="10"/>
    <s v="EDINEŢ"/>
    <s v="Edineţ           "/>
    <n v="477"/>
    <m/>
    <n v="477"/>
    <m/>
    <m/>
    <m/>
    <m/>
    <m/>
    <m/>
    <m/>
    <m/>
    <s v="u"/>
    <m/>
    <m/>
  </r>
  <r>
    <n v="2012"/>
    <x v="11"/>
    <s v="FĂLEŞTI"/>
    <s v="Făleşti                 "/>
    <n v="339"/>
    <m/>
    <n v="339"/>
    <m/>
    <m/>
    <m/>
    <m/>
    <m/>
    <m/>
    <m/>
    <m/>
    <s v="u"/>
    <m/>
    <m/>
  </r>
  <r>
    <n v="2012"/>
    <x v="12"/>
    <s v="FLOREŞTI"/>
    <s v="Floreşti                        "/>
    <n v="371"/>
    <m/>
    <n v="371"/>
    <m/>
    <m/>
    <m/>
    <m/>
    <m/>
    <m/>
    <m/>
    <m/>
    <s v="u"/>
    <m/>
    <m/>
  </r>
  <r>
    <n v="2012"/>
    <x v="13"/>
    <s v="HÎNCEŞTI"/>
    <s v="Hînceşti                        "/>
    <n v="802"/>
    <m/>
    <n v="802"/>
    <m/>
    <m/>
    <m/>
    <m/>
    <m/>
    <m/>
    <m/>
    <m/>
    <s v="u"/>
    <m/>
    <m/>
  </r>
  <r>
    <n v="2012"/>
    <x v="22"/>
    <s v="RÎŞCANI"/>
    <s v="Rîşcani                 "/>
    <n v="165"/>
    <m/>
    <n v="165"/>
    <m/>
    <m/>
    <m/>
    <m/>
    <m/>
    <m/>
    <m/>
    <m/>
    <s v="u"/>
    <m/>
    <m/>
  </r>
  <r>
    <n v="2012"/>
    <x v="23"/>
    <s v="SÎNGEREI"/>
    <s v="Sîngerei                        "/>
    <n v="682"/>
    <m/>
    <n v="682"/>
    <m/>
    <m/>
    <m/>
    <m/>
    <m/>
    <m/>
    <m/>
    <m/>
    <s v="u"/>
    <m/>
    <m/>
  </r>
  <r>
    <n v="2012"/>
    <x v="16"/>
    <s v="SOROCA"/>
    <s v="Soroca                  "/>
    <n v="743"/>
    <m/>
    <n v="743"/>
    <m/>
    <m/>
    <m/>
    <m/>
    <m/>
    <m/>
    <m/>
    <m/>
    <s v="u"/>
    <m/>
    <m/>
  </r>
  <r>
    <n v="2012"/>
    <x v="18"/>
    <s v="UNGHENI"/>
    <s v="Ungheni                 "/>
    <n v="1944"/>
    <m/>
    <n v="1944"/>
    <m/>
    <m/>
    <m/>
    <m/>
    <m/>
    <m/>
    <m/>
    <m/>
    <s v="u"/>
    <m/>
    <m/>
  </r>
  <r>
    <n v="2012"/>
    <x v="19"/>
    <s v="COMRAT"/>
    <s v="Comrat                                  "/>
    <n v="609"/>
    <m/>
    <n v="609"/>
    <m/>
    <m/>
    <m/>
    <m/>
    <m/>
    <m/>
    <m/>
    <m/>
    <s v="u"/>
    <m/>
    <m/>
  </r>
  <r>
    <n v="2012"/>
    <x v="19"/>
    <s v="CEADÎR-LUNGA"/>
    <s v="Ceadir-Lunga                                    "/>
    <n v="300"/>
    <m/>
    <n v="300"/>
    <m/>
    <m/>
    <m/>
    <m/>
    <m/>
    <m/>
    <m/>
    <m/>
    <s v="u"/>
    <m/>
    <m/>
  </r>
  <r>
    <n v="2012"/>
    <x v="0"/>
    <s v="CHIŞINĂU"/>
    <s v="Chişinău (or.)"/>
    <n v="51611"/>
    <n v="14645"/>
    <n v="365"/>
    <n v="1998"/>
    <n v="34603"/>
    <m/>
    <m/>
    <m/>
    <m/>
    <m/>
    <m/>
    <s v="u"/>
    <m/>
    <m/>
  </r>
  <r>
    <n v="2012"/>
    <x v="0"/>
    <s v="DURLEŞTI"/>
    <s v="Durleşti                                    "/>
    <n v="2835"/>
    <n v="944"/>
    <m/>
    <n v="1559"/>
    <n v="332"/>
    <m/>
    <m/>
    <m/>
    <m/>
    <m/>
    <m/>
    <s v="u"/>
    <m/>
    <m/>
  </r>
  <r>
    <n v="2012"/>
    <x v="0"/>
    <s v="VATRA"/>
    <s v="Vatra"/>
    <n v="651"/>
    <n v="412"/>
    <m/>
    <m/>
    <n v="239"/>
    <m/>
    <m/>
    <m/>
    <m/>
    <m/>
    <m/>
    <s v="u"/>
    <m/>
    <m/>
  </r>
  <r>
    <n v="2012"/>
    <x v="0"/>
    <s v="CODRU"/>
    <s v="Codru                                           "/>
    <n v="2302"/>
    <n v="1157"/>
    <m/>
    <n v="512"/>
    <n v="633"/>
    <m/>
    <m/>
    <m/>
    <m/>
    <m/>
    <m/>
    <s v="u"/>
    <m/>
    <m/>
  </r>
  <r>
    <n v="2012"/>
    <x v="0"/>
    <s v="VADUL LUI VODĂ"/>
    <s v="Vadul lui Vodă                       "/>
    <n v="756"/>
    <n v="499"/>
    <m/>
    <m/>
    <n v="257"/>
    <m/>
    <m/>
    <m/>
    <m/>
    <m/>
    <m/>
    <s v="u"/>
    <n v="258392.85714285716"/>
    <n v="723500"/>
  </r>
  <r>
    <n v="2012"/>
    <x v="0"/>
    <s v="CRICOVA"/>
    <s v="Cricova                 "/>
    <n v="1459"/>
    <n v="903"/>
    <m/>
    <m/>
    <n v="556"/>
    <m/>
    <m/>
    <m/>
    <m/>
    <m/>
    <m/>
    <s v="r"/>
    <n v="20371.428571428572"/>
    <n v="71300"/>
  </r>
  <r>
    <n v="2012"/>
    <x v="0"/>
    <s v="SÎNGERA"/>
    <s v="Sîngera"/>
    <n v="1095"/>
    <n v="1051"/>
    <m/>
    <m/>
    <n v="44"/>
    <m/>
    <m/>
    <m/>
    <m/>
    <m/>
    <m/>
    <s v="r"/>
    <m/>
    <m/>
  </r>
  <r>
    <n v="2012"/>
    <x v="0"/>
    <s v="SÎNGERA"/>
    <s v="Dobrogea     "/>
    <n v="586"/>
    <n v="232"/>
    <m/>
    <m/>
    <n v="354"/>
    <m/>
    <m/>
    <m/>
    <m/>
    <m/>
    <m/>
    <s v="r"/>
    <m/>
    <m/>
  </r>
  <r>
    <n v="2012"/>
    <x v="0"/>
    <s v="SÎNGERA"/>
    <s v="Revaca           "/>
    <n v="139"/>
    <n v="139"/>
    <m/>
    <m/>
    <m/>
    <m/>
    <m/>
    <m/>
    <m/>
    <m/>
    <m/>
    <s v="r"/>
    <m/>
    <m/>
  </r>
  <r>
    <n v="2012"/>
    <x v="0"/>
    <s v="BĂCIOI"/>
    <s v="Băcioi                                  "/>
    <n v="696"/>
    <n v="681"/>
    <m/>
    <m/>
    <n v="15"/>
    <m/>
    <m/>
    <m/>
    <m/>
    <m/>
    <m/>
    <s v="r"/>
    <m/>
    <m/>
  </r>
  <r>
    <n v="2012"/>
    <x v="0"/>
    <s v="BĂCIOI"/>
    <s v="Brăila                                  "/>
    <n v="66"/>
    <n v="66"/>
    <m/>
    <m/>
    <m/>
    <m/>
    <m/>
    <m/>
    <m/>
    <m/>
    <m/>
    <s v="r"/>
    <m/>
    <m/>
  </r>
  <r>
    <n v="2012"/>
    <x v="0"/>
    <s v="BĂCIOI"/>
    <s v="Frumuşica                               "/>
    <n v="79"/>
    <n v="79"/>
    <m/>
    <m/>
    <m/>
    <m/>
    <m/>
    <m/>
    <m/>
    <m/>
    <m/>
    <s v="r"/>
    <m/>
    <m/>
  </r>
  <r>
    <n v="2012"/>
    <x v="0"/>
    <s v="BĂCIOI"/>
    <s v="Străisteni                      "/>
    <n v="70"/>
    <n v="70"/>
    <m/>
    <m/>
    <m/>
    <m/>
    <m/>
    <m/>
    <m/>
    <m/>
    <m/>
    <s v="r"/>
    <m/>
    <m/>
  </r>
  <r>
    <n v="2012"/>
    <x v="0"/>
    <s v="BUBUIECI"/>
    <s v="Bubuieci                           "/>
    <n v="882"/>
    <n v="774"/>
    <m/>
    <m/>
    <n v="108"/>
    <m/>
    <m/>
    <m/>
    <m/>
    <m/>
    <m/>
    <s v="r"/>
    <m/>
    <m/>
  </r>
  <r>
    <n v="2012"/>
    <x v="0"/>
    <s v="BUBUIECI"/>
    <s v="Bîc   "/>
    <n v="228"/>
    <n v="228"/>
    <m/>
    <m/>
    <m/>
    <m/>
    <m/>
    <m/>
    <m/>
    <m/>
    <m/>
    <s v="r"/>
    <m/>
    <m/>
  </r>
  <r>
    <n v="2012"/>
    <x v="0"/>
    <s v="BUBUIECI"/>
    <s v="Humuleşti                     "/>
    <s v=""/>
    <m/>
    <m/>
    <m/>
    <m/>
    <m/>
    <m/>
    <m/>
    <m/>
    <m/>
    <m/>
    <s v="r"/>
    <m/>
    <m/>
  </r>
  <r>
    <n v="2012"/>
    <x v="0"/>
    <s v="BUDEŞTI"/>
    <s v="Budeşti   "/>
    <n v="411"/>
    <n v="404"/>
    <m/>
    <m/>
    <n v="7"/>
    <m/>
    <m/>
    <m/>
    <m/>
    <m/>
    <m/>
    <s v="r"/>
    <m/>
    <m/>
  </r>
  <r>
    <n v="2012"/>
    <x v="0"/>
    <s v="BUDEŞTI"/>
    <s v="Văduleni                      "/>
    <n v="1"/>
    <n v="1"/>
    <m/>
    <m/>
    <m/>
    <m/>
    <m/>
    <m/>
    <m/>
    <m/>
    <m/>
    <s v="r"/>
    <m/>
    <m/>
  </r>
  <r>
    <n v="2012"/>
    <x v="0"/>
    <s v="CIORESCU"/>
    <s v="Ciorescu                            "/>
    <n v="1112"/>
    <n v="692"/>
    <m/>
    <m/>
    <n v="420"/>
    <m/>
    <m/>
    <m/>
    <m/>
    <m/>
    <m/>
    <s v="r"/>
    <m/>
    <m/>
  </r>
  <r>
    <n v="2012"/>
    <x v="0"/>
    <s v="CIORESCU"/>
    <s v="Făureşti                              "/>
    <n v="38"/>
    <n v="38"/>
    <m/>
    <m/>
    <m/>
    <m/>
    <m/>
    <m/>
    <m/>
    <m/>
    <m/>
    <s v="r"/>
    <m/>
    <m/>
  </r>
  <r>
    <n v="2012"/>
    <x v="0"/>
    <s v="CIORESCU"/>
    <s v="Goian                         "/>
    <n v="23"/>
    <n v="23"/>
    <m/>
    <m/>
    <m/>
    <m/>
    <m/>
    <m/>
    <m/>
    <m/>
    <m/>
    <s v="r"/>
    <m/>
    <m/>
  </r>
  <r>
    <n v="2012"/>
    <x v="0"/>
    <s v="COLONIŢA"/>
    <s v="Coloniţa                     "/>
    <n v="583"/>
    <n v="528"/>
    <m/>
    <m/>
    <n v="55"/>
    <m/>
    <m/>
    <m/>
    <m/>
    <m/>
    <m/>
    <s v="r"/>
    <m/>
    <m/>
  </r>
  <r>
    <n v="2012"/>
    <x v="0"/>
    <s v="CONDRIŢA"/>
    <s v="Condriţa        "/>
    <n v="61"/>
    <n v="61"/>
    <m/>
    <m/>
    <m/>
    <m/>
    <m/>
    <m/>
    <m/>
    <m/>
    <m/>
    <s v="r"/>
    <m/>
    <m/>
  </r>
  <r>
    <n v="2012"/>
    <x v="0"/>
    <s v="CRUZEŞTI"/>
    <s v="Cruzeşti                         "/>
    <n v="221"/>
    <n v="221"/>
    <m/>
    <m/>
    <m/>
    <m/>
    <m/>
    <m/>
    <m/>
    <m/>
    <m/>
    <s v="r"/>
    <m/>
    <m/>
  </r>
  <r>
    <n v="2012"/>
    <x v="0"/>
    <s v="CRUZEŞTI"/>
    <s v="Ceroborta"/>
    <n v="1"/>
    <n v="1"/>
    <m/>
    <m/>
    <m/>
    <m/>
    <m/>
    <m/>
    <m/>
    <m/>
    <m/>
    <s v="r"/>
    <m/>
    <m/>
  </r>
  <r>
    <n v="2012"/>
    <x v="0"/>
    <s v="GHIDIGHICI"/>
    <s v="Ghidighici                       "/>
    <n v="771"/>
    <n v="651"/>
    <m/>
    <m/>
    <n v="120"/>
    <m/>
    <m/>
    <m/>
    <m/>
    <m/>
    <m/>
    <s v="r"/>
    <m/>
    <m/>
  </r>
  <r>
    <n v="2012"/>
    <x v="0"/>
    <s v="GRĂTIEŞTI"/>
    <s v="Grătieşti "/>
    <n v="914"/>
    <n v="290"/>
    <m/>
    <n v="505"/>
    <n v="119"/>
    <m/>
    <m/>
    <m/>
    <m/>
    <m/>
    <m/>
    <s v="r"/>
    <m/>
    <m/>
  </r>
  <r>
    <n v="2012"/>
    <x v="0"/>
    <s v="GRĂTIEŞTI"/>
    <s v="Hulboaca                      "/>
    <n v="242"/>
    <n v="242"/>
    <m/>
    <m/>
    <m/>
    <m/>
    <m/>
    <m/>
    <m/>
    <m/>
    <m/>
    <s v="r"/>
    <m/>
    <m/>
  </r>
  <r>
    <n v="2012"/>
    <x v="0"/>
    <s v="STĂUCENI"/>
    <s v="Stăuceni                           "/>
    <n v="1376"/>
    <n v="382"/>
    <m/>
    <n v="479"/>
    <n v="515"/>
    <m/>
    <m/>
    <m/>
    <m/>
    <m/>
    <m/>
    <s v="r"/>
    <m/>
    <m/>
  </r>
  <r>
    <n v="2012"/>
    <x v="0"/>
    <s v="STĂUCENI"/>
    <s v="Goianul Nou           "/>
    <n v="78"/>
    <n v="78"/>
    <m/>
    <m/>
    <m/>
    <m/>
    <m/>
    <m/>
    <m/>
    <m/>
    <m/>
    <s v="r"/>
    <m/>
    <m/>
  </r>
  <r>
    <n v="2012"/>
    <x v="0"/>
    <s v="TOHATIN"/>
    <s v="Tohatin                         "/>
    <n v="448"/>
    <n v="421"/>
    <m/>
    <m/>
    <n v="27"/>
    <m/>
    <m/>
    <m/>
    <m/>
    <m/>
    <m/>
    <s v="r"/>
    <m/>
    <m/>
  </r>
  <r>
    <n v="2012"/>
    <x v="0"/>
    <s v="TOHATIN"/>
    <s v="Buneţi                                "/>
    <n v="5"/>
    <n v="5"/>
    <m/>
    <m/>
    <m/>
    <m/>
    <m/>
    <m/>
    <m/>
    <m/>
    <m/>
    <s v="r"/>
    <m/>
    <m/>
  </r>
  <r>
    <n v="2012"/>
    <x v="0"/>
    <s v="TOHATIN"/>
    <s v="Cheltuitori                   "/>
    <n v="66"/>
    <n v="66"/>
    <m/>
    <m/>
    <m/>
    <m/>
    <m/>
    <m/>
    <m/>
    <m/>
    <m/>
    <s v="r"/>
    <m/>
    <m/>
  </r>
  <r>
    <n v="2012"/>
    <x v="0"/>
    <s v="TRUŞENI"/>
    <s v="Truşeni "/>
    <n v="1424"/>
    <n v="884"/>
    <m/>
    <n v="535"/>
    <n v="5"/>
    <m/>
    <m/>
    <n v="0"/>
    <m/>
    <m/>
    <m/>
    <s v="r"/>
    <m/>
    <m/>
  </r>
  <r>
    <n v="2012"/>
    <x v="0"/>
    <s v="TRUŞENI"/>
    <s v="Dumbrava                                "/>
    <n v="233"/>
    <n v="82"/>
    <m/>
    <n v="150"/>
    <n v="1"/>
    <m/>
    <m/>
    <m/>
    <m/>
    <m/>
    <m/>
    <s v="r"/>
    <m/>
    <m/>
  </r>
  <r>
    <n v="2012"/>
    <x v="1"/>
    <s v="BĂLŢI"/>
    <s v="Bălţi (or.)"/>
    <n v="15182"/>
    <n v="6555"/>
    <m/>
    <n v="2184"/>
    <n v="6443"/>
    <m/>
    <m/>
    <m/>
    <m/>
    <m/>
    <m/>
    <s v="u"/>
    <n v="53444.444444444438"/>
    <n v="144300"/>
  </r>
  <r>
    <n v="2012"/>
    <x v="1"/>
    <s v="ELIZAVETA"/>
    <s v="Elizaveta                   "/>
    <n v="290"/>
    <n v="290"/>
    <m/>
    <m/>
    <m/>
    <m/>
    <m/>
    <n v="0"/>
    <m/>
    <m/>
    <m/>
    <s v="r"/>
    <n v="1484.848484848485"/>
    <n v="4900"/>
  </r>
  <r>
    <n v="2012"/>
    <x v="1"/>
    <s v="SADOVOE"/>
    <s v="Sadovoe "/>
    <n v="176"/>
    <n v="176"/>
    <m/>
    <m/>
    <m/>
    <m/>
    <m/>
    <m/>
    <m/>
    <m/>
    <m/>
    <s v="r"/>
    <m/>
    <m/>
  </r>
  <r>
    <n v="2012"/>
    <x v="2"/>
    <s v="ANENII NOI"/>
    <s v="Anenii Noi (or.)                               "/>
    <n v="1172"/>
    <n v="690"/>
    <m/>
    <n v="294"/>
    <n v="188"/>
    <m/>
    <m/>
    <m/>
    <m/>
    <m/>
    <m/>
    <s v="u"/>
    <n v="3071.4285714285716"/>
    <n v="8600"/>
  </r>
  <r>
    <n v="2012"/>
    <x v="2"/>
    <s v="ANENII NOI"/>
    <s v="Albiniţa                        "/>
    <n v="34"/>
    <n v="34"/>
    <m/>
    <m/>
    <m/>
    <m/>
    <m/>
    <m/>
    <m/>
    <m/>
    <m/>
    <s v="r"/>
    <n v="24032.258064516129"/>
    <n v="74500"/>
  </r>
  <r>
    <n v="2012"/>
    <x v="2"/>
    <s v="ANENII NOI"/>
    <s v="Beriozchi                               "/>
    <n v="70"/>
    <n v="70"/>
    <m/>
    <m/>
    <m/>
    <m/>
    <m/>
    <m/>
    <m/>
    <m/>
    <m/>
    <s v="r"/>
    <m/>
    <m/>
  </r>
  <r>
    <n v="2012"/>
    <x v="2"/>
    <s v="ANENII NOI"/>
    <s v="Hîrbovăţul Nou                  "/>
    <n v="40"/>
    <n v="40"/>
    <m/>
    <m/>
    <m/>
    <m/>
    <m/>
    <m/>
    <m/>
    <m/>
    <m/>
    <s v="r"/>
    <m/>
    <m/>
  </r>
  <r>
    <n v="2012"/>
    <x v="2"/>
    <s v="ANENII NOI"/>
    <s v="Ruseni          "/>
    <n v="116"/>
    <n v="116"/>
    <m/>
    <m/>
    <m/>
    <m/>
    <m/>
    <m/>
    <m/>
    <m/>
    <m/>
    <s v="r"/>
    <m/>
    <m/>
  </r>
  <r>
    <n v="2012"/>
    <x v="2"/>
    <s v="ANENII NOI"/>
    <s v="Socoleni                        "/>
    <n v="48"/>
    <n v="48"/>
    <m/>
    <m/>
    <m/>
    <m/>
    <m/>
    <m/>
    <m/>
    <m/>
    <m/>
    <s v="r"/>
    <m/>
    <m/>
  </r>
  <r>
    <n v="2012"/>
    <x v="2"/>
    <s v="BOTNĂREŞTI"/>
    <s v="Botnăreşti                     "/>
    <n v="69"/>
    <n v="69"/>
    <m/>
    <m/>
    <m/>
    <m/>
    <m/>
    <m/>
    <m/>
    <m/>
    <m/>
    <s v="r"/>
    <m/>
    <m/>
  </r>
  <r>
    <n v="2012"/>
    <x v="2"/>
    <s v="BOTNĂREŞTI"/>
    <s v="Salcia          "/>
    <s v=""/>
    <m/>
    <m/>
    <m/>
    <m/>
    <m/>
    <m/>
    <m/>
    <m/>
    <m/>
    <m/>
    <s v="r"/>
    <m/>
    <m/>
  </r>
  <r>
    <n v="2012"/>
    <x v="2"/>
    <s v="BULBOACA"/>
    <s v="Bulboaca                       "/>
    <n v="498"/>
    <n v="497"/>
    <m/>
    <m/>
    <n v="1"/>
    <m/>
    <m/>
    <m/>
    <m/>
    <m/>
    <m/>
    <s v="r"/>
    <m/>
    <m/>
  </r>
  <r>
    <n v="2012"/>
    <x v="2"/>
    <s v="CALFA"/>
    <s v="Calfa              "/>
    <n v="128"/>
    <n v="127"/>
    <m/>
    <m/>
    <n v="1"/>
    <m/>
    <m/>
    <m/>
    <m/>
    <m/>
    <m/>
    <s v="r"/>
    <m/>
    <m/>
  </r>
  <r>
    <n v="2012"/>
    <x v="2"/>
    <s v="CALFA"/>
    <s v="Calfa Nouă                    "/>
    <n v="10"/>
    <n v="10"/>
    <m/>
    <m/>
    <m/>
    <m/>
    <m/>
    <n v="0"/>
    <m/>
    <m/>
    <m/>
    <s v="r"/>
    <m/>
    <m/>
  </r>
  <r>
    <n v="2012"/>
    <x v="2"/>
    <s v="CHETROSU"/>
    <s v="Chetrosu    "/>
    <n v="294"/>
    <n v="290"/>
    <m/>
    <m/>
    <n v="4"/>
    <m/>
    <m/>
    <m/>
    <m/>
    <m/>
    <m/>
    <s v="r"/>
    <m/>
    <m/>
  </r>
  <r>
    <n v="2012"/>
    <x v="2"/>
    <s v="CHETROSU"/>
    <s v="Todireşti"/>
    <n v="240"/>
    <n v="240"/>
    <m/>
    <m/>
    <m/>
    <m/>
    <m/>
    <m/>
    <m/>
    <m/>
    <m/>
    <s v="r"/>
    <m/>
    <m/>
  </r>
  <r>
    <n v="2012"/>
    <x v="2"/>
    <s v="CHIRCA"/>
    <s v="Chirca      "/>
    <n v="170"/>
    <n v="169"/>
    <m/>
    <m/>
    <n v="1"/>
    <m/>
    <m/>
    <m/>
    <m/>
    <m/>
    <m/>
    <s v="r"/>
    <m/>
    <m/>
  </r>
  <r>
    <n v="2012"/>
    <x v="2"/>
    <s v="CHIRCA"/>
    <s v="Botnăreştii Noi"/>
    <n v="5"/>
    <n v="5"/>
    <m/>
    <m/>
    <m/>
    <m/>
    <m/>
    <m/>
    <m/>
    <m/>
    <m/>
    <s v="r"/>
    <m/>
    <m/>
  </r>
  <r>
    <n v="2012"/>
    <x v="2"/>
    <s v="CIOBANOVCA"/>
    <s v="Ciobanovca    "/>
    <n v="96"/>
    <n v="96"/>
    <m/>
    <m/>
    <m/>
    <m/>
    <m/>
    <m/>
    <m/>
    <m/>
    <m/>
    <s v="r"/>
    <m/>
    <m/>
  </r>
  <r>
    <n v="2012"/>
    <x v="2"/>
    <s v="CIOBANOVCA"/>
    <s v="Balmaz                          "/>
    <s v=""/>
    <m/>
    <m/>
    <m/>
    <m/>
    <m/>
    <m/>
    <m/>
    <m/>
    <m/>
    <m/>
    <s v="r"/>
    <m/>
    <m/>
  </r>
  <r>
    <n v="2012"/>
    <x v="2"/>
    <s v="CIOBANOVCA"/>
    <s v="Mirnoe"/>
    <s v=""/>
    <m/>
    <m/>
    <m/>
    <m/>
    <m/>
    <m/>
    <m/>
    <m/>
    <m/>
    <m/>
    <s v="r"/>
    <m/>
    <m/>
  </r>
  <r>
    <n v="2012"/>
    <x v="2"/>
    <s v="CIOBANOVCA"/>
    <s v="Troiţa Nouă"/>
    <n v="32"/>
    <n v="32"/>
    <m/>
    <m/>
    <m/>
    <m/>
    <m/>
    <m/>
    <m/>
    <m/>
    <m/>
    <s v="r"/>
    <m/>
    <m/>
  </r>
  <r>
    <n v="2012"/>
    <x v="2"/>
    <s v="COBUSCA NOUĂ"/>
    <s v="Cobusca Nouă  "/>
    <n v="151"/>
    <n v="151"/>
    <m/>
    <m/>
    <m/>
    <m/>
    <m/>
    <m/>
    <m/>
    <m/>
    <m/>
    <s v="r"/>
    <m/>
    <m/>
  </r>
  <r>
    <n v="2012"/>
    <x v="2"/>
    <s v="COBUSCA VECHE"/>
    <s v="Cobusca Veche      "/>
    <n v="153"/>
    <n v="153"/>
    <m/>
    <m/>
    <m/>
    <m/>
    <m/>
    <m/>
    <m/>
    <m/>
    <m/>
    <s v="r"/>
    <m/>
    <m/>
  </r>
  <r>
    <n v="2012"/>
    <x v="2"/>
    <s v="COBUSCA VECHE"/>
    <s v="Floreşti        "/>
    <s v=""/>
    <m/>
    <m/>
    <m/>
    <m/>
    <m/>
    <m/>
    <m/>
    <m/>
    <m/>
    <m/>
    <s v="r"/>
    <m/>
    <m/>
  </r>
  <r>
    <n v="2012"/>
    <x v="2"/>
    <s v="DELACĂU"/>
    <s v="Delacău     "/>
    <n v="207"/>
    <n v="207"/>
    <m/>
    <m/>
    <m/>
    <m/>
    <m/>
    <m/>
    <m/>
    <m/>
    <m/>
    <s v="r"/>
    <m/>
    <m/>
  </r>
  <r>
    <n v="2012"/>
    <x v="2"/>
    <s v="FLORENI"/>
    <s v="Floreni       "/>
    <n v="171"/>
    <n v="170"/>
    <m/>
    <m/>
    <n v="1"/>
    <m/>
    <m/>
    <m/>
    <m/>
    <m/>
    <m/>
    <s v="r"/>
    <m/>
    <m/>
  </r>
  <r>
    <n v="2012"/>
    <x v="2"/>
    <s v="GEAMĂNA"/>
    <s v="Geamăna      "/>
    <n v="231"/>
    <n v="231"/>
    <m/>
    <m/>
    <m/>
    <m/>
    <m/>
    <m/>
    <m/>
    <m/>
    <m/>
    <s v="r"/>
    <m/>
    <m/>
  </r>
  <r>
    <n v="2012"/>
    <x v="2"/>
    <s v="GEAMĂNA"/>
    <s v="Batîc                   "/>
    <s v=""/>
    <m/>
    <m/>
    <m/>
    <m/>
    <m/>
    <m/>
    <m/>
    <m/>
    <m/>
    <m/>
    <s v="r"/>
    <m/>
    <m/>
  </r>
  <r>
    <n v="2012"/>
    <x v="2"/>
    <s v="GURA BÎCULUI"/>
    <s v="Gura Bîcului           "/>
    <n v="294"/>
    <n v="293"/>
    <m/>
    <m/>
    <n v="1"/>
    <m/>
    <m/>
    <m/>
    <m/>
    <m/>
    <m/>
    <s v="r"/>
    <m/>
    <m/>
  </r>
  <r>
    <n v="2012"/>
    <x v="2"/>
    <s v="HÎRBOVĂŢ"/>
    <s v="Hîrbovăţ                           "/>
    <n v="573"/>
    <n v="572"/>
    <m/>
    <m/>
    <n v="1"/>
    <m/>
    <m/>
    <m/>
    <m/>
    <m/>
    <m/>
    <s v="r"/>
    <m/>
    <m/>
  </r>
  <r>
    <n v="2012"/>
    <x v="2"/>
    <s v="MAXIMOVCA"/>
    <s v="Maximovca      "/>
    <n v="248"/>
    <n v="233"/>
    <m/>
    <m/>
    <n v="15"/>
    <m/>
    <m/>
    <m/>
    <m/>
    <m/>
    <m/>
    <s v="r"/>
    <m/>
    <m/>
  </r>
  <r>
    <n v="2012"/>
    <x v="2"/>
    <s v="MERENI"/>
    <s v="Mereni                    "/>
    <n v="642"/>
    <n v="642"/>
    <m/>
    <m/>
    <m/>
    <m/>
    <m/>
    <m/>
    <m/>
    <m/>
    <m/>
    <s v="r"/>
    <m/>
    <m/>
  </r>
  <r>
    <n v="2012"/>
    <x v="2"/>
    <s v="MERENII NOI"/>
    <s v="Merenii Noi                      "/>
    <n v="202"/>
    <n v="202"/>
    <m/>
    <m/>
    <m/>
    <m/>
    <m/>
    <m/>
    <m/>
    <m/>
    <m/>
    <s v="r"/>
    <m/>
    <m/>
  </r>
  <r>
    <n v="2012"/>
    <x v="2"/>
    <s v="OCHIUL ROŞ"/>
    <s v="Ochiul Roş                           "/>
    <n v="21"/>
    <n v="21"/>
    <m/>
    <m/>
    <m/>
    <m/>
    <m/>
    <m/>
    <m/>
    <m/>
    <m/>
    <s v="r"/>
    <m/>
    <m/>
  </r>
  <r>
    <n v="2012"/>
    <x v="2"/>
    <s v="OCHIUL ROŞ"/>
    <s v="Picus   "/>
    <s v=""/>
    <m/>
    <m/>
    <m/>
    <m/>
    <m/>
    <m/>
    <m/>
    <m/>
    <m/>
    <m/>
    <s v="r"/>
    <m/>
    <m/>
  </r>
  <r>
    <n v="2012"/>
    <x v="2"/>
    <s v="PUHĂCENI"/>
    <s v="Puhăceni                        "/>
    <n v="315"/>
    <n v="315"/>
    <m/>
    <m/>
    <m/>
    <m/>
    <m/>
    <m/>
    <m/>
    <m/>
    <m/>
    <s v="r"/>
    <m/>
    <m/>
  </r>
  <r>
    <n v="2012"/>
    <x v="2"/>
    <s v="ROŞCANI"/>
    <s v="Roşcani         "/>
    <n v="290"/>
    <n v="290"/>
    <m/>
    <m/>
    <m/>
    <m/>
    <m/>
    <m/>
    <m/>
    <m/>
    <m/>
    <s v="r"/>
    <m/>
    <m/>
  </r>
  <r>
    <n v="2012"/>
    <x v="2"/>
    <s v="ŞERPENI"/>
    <s v="Şerpeni                   "/>
    <n v="249"/>
    <n v="249"/>
    <m/>
    <m/>
    <m/>
    <m/>
    <m/>
    <m/>
    <m/>
    <m/>
    <m/>
    <s v="r"/>
    <m/>
    <m/>
  </r>
  <r>
    <n v="2012"/>
    <x v="2"/>
    <s v="SPEIA"/>
    <s v="Speia                           "/>
    <n v="283"/>
    <n v="283"/>
    <m/>
    <m/>
    <m/>
    <m/>
    <m/>
    <m/>
    <m/>
    <m/>
    <m/>
    <s v="r"/>
    <m/>
    <m/>
  </r>
  <r>
    <n v="2012"/>
    <x v="2"/>
    <s v="TELIŢA"/>
    <s v="Teliţa                        "/>
    <n v="72"/>
    <n v="72"/>
    <m/>
    <m/>
    <m/>
    <m/>
    <m/>
    <m/>
    <m/>
    <m/>
    <m/>
    <s v="r"/>
    <m/>
    <m/>
  </r>
  <r>
    <n v="2012"/>
    <x v="2"/>
    <s v="TELIŢA"/>
    <s v="Teliţa Nouă                     "/>
    <s v=""/>
    <m/>
    <m/>
    <m/>
    <m/>
    <m/>
    <m/>
    <n v="0"/>
    <m/>
    <m/>
    <m/>
    <s v="r"/>
    <m/>
    <m/>
  </r>
  <r>
    <n v="2012"/>
    <x v="2"/>
    <s v="ŢÎNŢĂRENI"/>
    <s v="Ţînţăreni                      "/>
    <n v="360"/>
    <n v="359"/>
    <m/>
    <m/>
    <n v="1"/>
    <m/>
    <m/>
    <m/>
    <m/>
    <m/>
    <m/>
    <s v="r"/>
    <m/>
    <m/>
  </r>
  <r>
    <n v="2012"/>
    <x v="2"/>
    <s v="ŢÎNŢĂRENI"/>
    <s v="Creţoaia                        "/>
    <s v=""/>
    <m/>
    <m/>
    <m/>
    <m/>
    <m/>
    <m/>
    <m/>
    <m/>
    <m/>
    <m/>
    <s v="r"/>
    <m/>
    <m/>
  </r>
  <r>
    <n v="2012"/>
    <x v="2"/>
    <s v="VARNIŢA"/>
    <s v="Varniţa "/>
    <n v="3"/>
    <m/>
    <m/>
    <m/>
    <n v="3"/>
    <m/>
    <m/>
    <m/>
    <m/>
    <m/>
    <m/>
    <s v="r"/>
    <m/>
    <m/>
  </r>
  <r>
    <n v="2012"/>
    <x v="2"/>
    <s v="ZOLOTIEVCA"/>
    <s v="Zolotievca                           "/>
    <n v="1"/>
    <m/>
    <m/>
    <m/>
    <n v="1"/>
    <m/>
    <m/>
    <m/>
    <m/>
    <m/>
    <m/>
    <s v="r"/>
    <m/>
    <m/>
  </r>
  <r>
    <n v="2012"/>
    <x v="2"/>
    <s v="ZOLOTIEVCA"/>
    <s v="Larga                   "/>
    <n v="9"/>
    <n v="9"/>
    <m/>
    <m/>
    <m/>
    <m/>
    <m/>
    <m/>
    <m/>
    <m/>
    <m/>
    <s v="r"/>
    <m/>
    <m/>
  </r>
  <r>
    <n v="2012"/>
    <x v="2"/>
    <s v="ZOLOTIEVCA"/>
    <s v="Nicolaevca                      "/>
    <s v=""/>
    <m/>
    <m/>
    <m/>
    <m/>
    <m/>
    <m/>
    <m/>
    <m/>
    <m/>
    <m/>
    <s v="r"/>
    <m/>
    <m/>
  </r>
  <r>
    <n v="2012"/>
    <x v="24"/>
    <s v="BASARABEASCA"/>
    <s v="Basarabeasca            "/>
    <n v="1304"/>
    <n v="1003"/>
    <m/>
    <m/>
    <n v="301"/>
    <m/>
    <m/>
    <m/>
    <m/>
    <m/>
    <m/>
    <s v="u"/>
    <n v="4592.5925925925922"/>
    <n v="12400"/>
  </r>
  <r>
    <n v="2012"/>
    <x v="24"/>
    <s v="ABACLIA"/>
    <s v="Abaclia "/>
    <n v="448"/>
    <n v="448"/>
    <m/>
    <m/>
    <m/>
    <m/>
    <m/>
    <n v="0"/>
    <m/>
    <m/>
    <m/>
    <s v="r"/>
    <n v="5030.3030303030309"/>
    <n v="16600"/>
  </r>
  <r>
    <n v="2012"/>
    <x v="24"/>
    <s v="BAŞCALIA"/>
    <s v="Başcalia               "/>
    <n v="258"/>
    <n v="258"/>
    <m/>
    <m/>
    <m/>
    <m/>
    <m/>
    <m/>
    <m/>
    <m/>
    <m/>
    <s v="r"/>
    <m/>
    <m/>
  </r>
  <r>
    <n v="2012"/>
    <x v="24"/>
    <s v="CARABETOVCA"/>
    <s v="Carabetovca         "/>
    <n v="150"/>
    <n v="150"/>
    <m/>
    <m/>
    <m/>
    <m/>
    <m/>
    <m/>
    <m/>
    <m/>
    <m/>
    <s v="r"/>
    <m/>
    <m/>
  </r>
  <r>
    <n v="2012"/>
    <x v="24"/>
    <s v="IORDANOVCA"/>
    <s v="Iordanovca           "/>
    <n v="84"/>
    <n v="84"/>
    <m/>
    <m/>
    <m/>
    <m/>
    <m/>
    <m/>
    <m/>
    <m/>
    <m/>
    <s v="r"/>
    <m/>
    <m/>
  </r>
  <r>
    <n v="2012"/>
    <x v="24"/>
    <s v="ISERLIA"/>
    <s v="Iserlia          "/>
    <n v="75"/>
    <n v="75"/>
    <m/>
    <m/>
    <m/>
    <m/>
    <m/>
    <m/>
    <m/>
    <m/>
    <m/>
    <s v="r"/>
    <m/>
    <m/>
  </r>
  <r>
    <n v="2012"/>
    <x v="24"/>
    <s v="ISERLIA"/>
    <s v="Bogdanovca      "/>
    <s v=""/>
    <m/>
    <m/>
    <m/>
    <m/>
    <m/>
    <m/>
    <m/>
    <m/>
    <m/>
    <m/>
    <s v="r"/>
    <m/>
    <m/>
  </r>
  <r>
    <n v="2012"/>
    <x v="24"/>
    <s v="ISERLIA"/>
    <s v="Carabiber       "/>
    <s v=""/>
    <m/>
    <m/>
    <m/>
    <m/>
    <m/>
    <m/>
    <m/>
    <m/>
    <m/>
    <m/>
    <s v="r"/>
    <m/>
    <m/>
  </r>
  <r>
    <n v="2012"/>
    <x v="24"/>
    <s v="ISERLIA"/>
    <s v="Ivanovca        "/>
    <n v="1"/>
    <n v="1"/>
    <m/>
    <m/>
    <m/>
    <m/>
    <m/>
    <m/>
    <m/>
    <m/>
    <m/>
    <s v="r"/>
    <m/>
    <m/>
  </r>
  <r>
    <n v="2012"/>
    <x v="24"/>
    <s v="SADACLIA"/>
    <s v="Sadaclia              "/>
    <n v="375"/>
    <n v="375"/>
    <m/>
    <m/>
    <m/>
    <m/>
    <m/>
    <m/>
    <m/>
    <m/>
    <m/>
    <s v="r"/>
    <m/>
    <m/>
  </r>
  <r>
    <n v="2012"/>
    <x v="3"/>
    <s v="BRICENI"/>
    <s v="Briceni                         "/>
    <n v="1572"/>
    <n v="722"/>
    <m/>
    <m/>
    <n v="850"/>
    <m/>
    <m/>
    <m/>
    <m/>
    <m/>
    <m/>
    <s v="u"/>
    <m/>
    <m/>
  </r>
  <r>
    <n v="2012"/>
    <x v="3"/>
    <s v="LIPCANI"/>
    <s v="Lipcani                         "/>
    <n v="460"/>
    <n v="455"/>
    <m/>
    <m/>
    <n v="5"/>
    <m/>
    <m/>
    <m/>
    <m/>
    <m/>
    <m/>
    <s v="u"/>
    <n v="5703.7037037037035"/>
    <n v="15400"/>
  </r>
  <r>
    <n v="2012"/>
    <x v="3"/>
    <s v="BALASINEŞTI"/>
    <s v="Balasineşti                     "/>
    <n v="184"/>
    <n v="184"/>
    <m/>
    <m/>
    <m/>
    <m/>
    <m/>
    <m/>
    <m/>
    <m/>
    <m/>
    <s v="r"/>
    <n v="19766.666666666668"/>
    <n v="59300"/>
  </r>
  <r>
    <n v="2012"/>
    <x v="3"/>
    <s v="BĂLCĂUŢI"/>
    <s v="Bălcăuţi                        "/>
    <s v=""/>
    <m/>
    <m/>
    <m/>
    <m/>
    <m/>
    <m/>
    <m/>
    <m/>
    <m/>
    <m/>
    <s v="r"/>
    <m/>
    <m/>
  </r>
  <r>
    <n v="2012"/>
    <x v="3"/>
    <s v="BĂLCĂUŢI"/>
    <s v="Bocicăuţi                       "/>
    <s v=""/>
    <m/>
    <m/>
    <m/>
    <m/>
    <m/>
    <m/>
    <m/>
    <m/>
    <m/>
    <m/>
    <s v="r"/>
    <m/>
    <m/>
  </r>
  <r>
    <n v="2012"/>
    <x v="3"/>
    <s v="BELEAVINŢI"/>
    <s v="Beleavinţi                      "/>
    <n v="185"/>
    <n v="185"/>
    <m/>
    <m/>
    <m/>
    <m/>
    <m/>
    <m/>
    <m/>
    <m/>
    <m/>
    <s v="r"/>
    <m/>
    <m/>
  </r>
  <r>
    <n v="2012"/>
    <x v="3"/>
    <s v="BERLINŢI"/>
    <s v="Berlinţi                        "/>
    <n v="123"/>
    <n v="123"/>
    <m/>
    <m/>
    <m/>
    <m/>
    <m/>
    <m/>
    <m/>
    <m/>
    <m/>
    <s v="r"/>
    <m/>
    <m/>
  </r>
  <r>
    <n v="2012"/>
    <x v="3"/>
    <s v="BERLINŢI"/>
    <s v="Caracuşenii Noi         "/>
    <n v="43"/>
    <n v="43"/>
    <m/>
    <m/>
    <m/>
    <m/>
    <m/>
    <m/>
    <m/>
    <m/>
    <m/>
    <s v="r"/>
    <m/>
    <m/>
  </r>
  <r>
    <n v="2012"/>
    <x v="3"/>
    <s v="BOGDĂNEŞTI"/>
    <s v="Bogdăneşti                      "/>
    <n v="36"/>
    <n v="36"/>
    <m/>
    <m/>
    <m/>
    <m/>
    <m/>
    <m/>
    <m/>
    <m/>
    <m/>
    <s v="r"/>
    <m/>
    <m/>
  </r>
  <r>
    <n v="2012"/>
    <x v="3"/>
    <s v="BOGDĂNEŞTI"/>
    <s v="Bezeda                  "/>
    <n v="18"/>
    <n v="18"/>
    <m/>
    <m/>
    <m/>
    <m/>
    <m/>
    <m/>
    <m/>
    <m/>
    <m/>
    <s v="r"/>
    <m/>
    <m/>
  </r>
  <r>
    <n v="2012"/>
    <x v="3"/>
    <s v="BOGDĂNEŞTI"/>
    <s v="Grimeşti                        "/>
    <n v="7"/>
    <n v="7"/>
    <m/>
    <m/>
    <m/>
    <m/>
    <m/>
    <m/>
    <m/>
    <m/>
    <m/>
    <s v="r"/>
    <m/>
    <m/>
  </r>
  <r>
    <n v="2012"/>
    <x v="3"/>
    <s v="BULBOACA"/>
    <s v="Bulboaca                        "/>
    <n v="68"/>
    <n v="68"/>
    <m/>
    <m/>
    <m/>
    <m/>
    <m/>
    <m/>
    <m/>
    <m/>
    <m/>
    <s v="r"/>
    <m/>
    <m/>
  </r>
  <r>
    <n v="2012"/>
    <x v="3"/>
    <s v="CARACUŞENII VECHI"/>
    <s v="Caracuşenii Vechi   "/>
    <n v="371"/>
    <n v="371"/>
    <m/>
    <m/>
    <m/>
    <m/>
    <m/>
    <m/>
    <m/>
    <m/>
    <m/>
    <s v="r"/>
    <m/>
    <m/>
  </r>
  <r>
    <n v="2012"/>
    <x v="3"/>
    <s v="COLICĂUŢI"/>
    <s v="Colicăuţi                       "/>
    <n v="280"/>
    <n v="280"/>
    <m/>
    <m/>
    <m/>
    <m/>
    <m/>
    <m/>
    <m/>
    <m/>
    <m/>
    <s v="r"/>
    <m/>
    <m/>
  </r>
  <r>
    <n v="2012"/>
    <x v="3"/>
    <s v="COLICĂUŢI"/>
    <s v="Trestieni                       "/>
    <n v="36"/>
    <n v="36"/>
    <m/>
    <m/>
    <m/>
    <m/>
    <m/>
    <m/>
    <m/>
    <m/>
    <m/>
    <s v="r"/>
    <m/>
    <m/>
  </r>
  <r>
    <n v="2012"/>
    <x v="3"/>
    <s v="CORJEUŢI"/>
    <s v="Corjeuţi                        "/>
    <n v="532"/>
    <n v="531"/>
    <m/>
    <m/>
    <n v="1"/>
    <m/>
    <m/>
    <m/>
    <m/>
    <m/>
    <m/>
    <s v="r"/>
    <m/>
    <m/>
  </r>
  <r>
    <n v="2012"/>
    <x v="3"/>
    <s v="COTEALA"/>
    <s v="Coteala                 "/>
    <n v="175"/>
    <n v="175"/>
    <m/>
    <m/>
    <m/>
    <m/>
    <m/>
    <m/>
    <m/>
    <m/>
    <m/>
    <s v="r"/>
    <m/>
    <m/>
  </r>
  <r>
    <n v="2012"/>
    <x v="3"/>
    <s v="COTIUJENI"/>
    <s v="Cotiujeni                       "/>
    <n v="279"/>
    <n v="279"/>
    <m/>
    <m/>
    <m/>
    <m/>
    <m/>
    <m/>
    <m/>
    <m/>
    <m/>
    <s v="r"/>
    <m/>
    <m/>
  </r>
  <r>
    <n v="2012"/>
    <x v="3"/>
    <s v="CRIVA"/>
    <s v="Criva                   "/>
    <n v="132"/>
    <n v="130"/>
    <m/>
    <m/>
    <n v="2"/>
    <m/>
    <m/>
    <m/>
    <m/>
    <m/>
    <m/>
    <s v="r"/>
    <m/>
    <m/>
  </r>
  <r>
    <n v="2012"/>
    <x v="3"/>
    <s v="DREPCĂUŢI"/>
    <s v="Drepcăuţi                       "/>
    <n v="184"/>
    <n v="184"/>
    <m/>
    <m/>
    <m/>
    <m/>
    <m/>
    <m/>
    <m/>
    <m/>
    <m/>
    <s v="r"/>
    <m/>
    <m/>
  </r>
  <r>
    <n v="2012"/>
    <x v="3"/>
    <s v="GRIMĂNCĂUŢI"/>
    <s v="Grimăncăuţi                     "/>
    <n v="368"/>
    <n v="368"/>
    <m/>
    <m/>
    <m/>
    <m/>
    <m/>
    <m/>
    <m/>
    <m/>
    <m/>
    <s v="r"/>
    <m/>
    <m/>
  </r>
  <r>
    <n v="2012"/>
    <x v="3"/>
    <s v="HALAHORA DE SUS"/>
    <s v="Halahora de Sus          "/>
    <n v="73"/>
    <n v="73"/>
    <m/>
    <m/>
    <m/>
    <m/>
    <m/>
    <m/>
    <m/>
    <m/>
    <m/>
    <s v="r"/>
    <m/>
    <m/>
  </r>
  <r>
    <n v="2012"/>
    <x v="3"/>
    <s v="HALAHORA DE SUS"/>
    <s v="Chirilovca                      "/>
    <s v=""/>
    <m/>
    <m/>
    <m/>
    <m/>
    <m/>
    <m/>
    <m/>
    <m/>
    <m/>
    <m/>
    <s v="r"/>
    <m/>
    <m/>
  </r>
  <r>
    <n v="2012"/>
    <x v="3"/>
    <s v="HALAHORA DE SUS"/>
    <s v="Halahora de Jos         "/>
    <n v="6"/>
    <n v="6"/>
    <m/>
    <m/>
    <m/>
    <m/>
    <m/>
    <m/>
    <m/>
    <m/>
    <m/>
    <s v="r"/>
    <m/>
    <m/>
  </r>
  <r>
    <n v="2012"/>
    <x v="3"/>
    <s v="HLINA"/>
    <s v="Hlina                              "/>
    <n v="87"/>
    <n v="87"/>
    <m/>
    <m/>
    <m/>
    <m/>
    <m/>
    <m/>
    <m/>
    <m/>
    <m/>
    <s v="r"/>
    <m/>
    <m/>
  </r>
  <r>
    <n v="2012"/>
    <x v="3"/>
    <s v="LARGA"/>
    <s v="Larga                              "/>
    <n v="368"/>
    <n v="367"/>
    <m/>
    <m/>
    <n v="1"/>
    <m/>
    <m/>
    <m/>
    <m/>
    <m/>
    <m/>
    <s v="r"/>
    <m/>
    <m/>
  </r>
  <r>
    <n v="2012"/>
    <x v="3"/>
    <s v="LARGA"/>
    <s v="Pavlovca"/>
    <s v=""/>
    <m/>
    <m/>
    <m/>
    <m/>
    <m/>
    <m/>
    <m/>
    <m/>
    <m/>
    <m/>
    <s v="r"/>
    <m/>
    <m/>
  </r>
  <r>
    <n v="2012"/>
    <x v="3"/>
    <s v="MĂRCĂUŢI"/>
    <s v="Mărcăuţi                                "/>
    <n v="104"/>
    <n v="104"/>
    <m/>
    <m/>
    <m/>
    <m/>
    <m/>
    <m/>
    <m/>
    <m/>
    <m/>
    <s v="r"/>
    <m/>
    <m/>
  </r>
  <r>
    <n v="2012"/>
    <x v="3"/>
    <s v="MĂRCĂUŢI"/>
    <s v="Mărcăuţii Noi           "/>
    <s v=""/>
    <m/>
    <m/>
    <m/>
    <m/>
    <m/>
    <m/>
    <n v="0"/>
    <m/>
    <m/>
    <m/>
    <s v="r"/>
    <m/>
    <m/>
  </r>
  <r>
    <n v="2012"/>
    <x v="3"/>
    <s v="MEDVEJA"/>
    <s v="Medveja                          "/>
    <n v="92"/>
    <n v="92"/>
    <m/>
    <m/>
    <m/>
    <m/>
    <m/>
    <m/>
    <m/>
    <m/>
    <m/>
    <s v="r"/>
    <m/>
    <m/>
  </r>
  <r>
    <n v="2012"/>
    <x v="3"/>
    <s v="MEDVEJA"/>
    <s v="Slobozia-Medveja                "/>
    <s v=""/>
    <m/>
    <m/>
    <m/>
    <m/>
    <m/>
    <m/>
    <m/>
    <m/>
    <m/>
    <m/>
    <s v="r"/>
    <m/>
    <m/>
  </r>
  <r>
    <n v="2012"/>
    <x v="3"/>
    <s v="MIHĂILENI"/>
    <s v="Mihăileni                             "/>
    <s v=""/>
    <m/>
    <m/>
    <m/>
    <m/>
    <m/>
    <m/>
    <m/>
    <m/>
    <m/>
    <m/>
    <s v="r"/>
    <m/>
    <m/>
  </r>
  <r>
    <n v="2012"/>
    <x v="3"/>
    <s v="MIHĂILENI"/>
    <s v="Grozniţa                        "/>
    <s v=""/>
    <m/>
    <m/>
    <m/>
    <m/>
    <m/>
    <m/>
    <m/>
    <m/>
    <m/>
    <m/>
    <s v="r"/>
    <m/>
    <m/>
  </r>
  <r>
    <n v="2012"/>
    <x v="3"/>
    <s v="PERERITA"/>
    <s v="Pererita                               "/>
    <n v="125"/>
    <n v="125"/>
    <m/>
    <m/>
    <m/>
    <m/>
    <m/>
    <m/>
    <m/>
    <m/>
    <m/>
    <s v="r"/>
    <m/>
    <m/>
  </r>
  <r>
    <n v="2012"/>
    <x v="3"/>
    <s v="ŞIRĂUŢI"/>
    <s v="Şirăuţi"/>
    <n v="187"/>
    <n v="187"/>
    <m/>
    <m/>
    <m/>
    <m/>
    <m/>
    <m/>
    <m/>
    <m/>
    <m/>
    <s v="r"/>
    <m/>
    <m/>
  </r>
  <r>
    <n v="2012"/>
    <x v="3"/>
    <s v="SLOBOZIA-ŞIRĂUŢI"/>
    <s v="Slobozia-Şirăuţi"/>
    <n v="80"/>
    <n v="80"/>
    <m/>
    <m/>
    <m/>
    <m/>
    <m/>
    <m/>
    <m/>
    <m/>
    <m/>
    <s v="r"/>
    <m/>
    <m/>
  </r>
  <r>
    <n v="2012"/>
    <x v="3"/>
    <s v="TABANI"/>
    <s v="Tabani                            "/>
    <n v="261"/>
    <n v="261"/>
    <m/>
    <m/>
    <m/>
    <m/>
    <m/>
    <m/>
    <m/>
    <m/>
    <m/>
    <s v="r"/>
    <m/>
    <m/>
  </r>
  <r>
    <n v="2012"/>
    <x v="3"/>
    <s v="TEŢCANI"/>
    <s v="Teţcani                          "/>
    <n v="233"/>
    <n v="233"/>
    <m/>
    <m/>
    <m/>
    <m/>
    <m/>
    <m/>
    <m/>
    <m/>
    <m/>
    <s v="r"/>
    <m/>
    <m/>
  </r>
  <r>
    <n v="2012"/>
    <x v="3"/>
    <s v="TREBISĂUŢI"/>
    <s v="Trebisăuţi                    "/>
    <n v="212"/>
    <n v="212"/>
    <m/>
    <m/>
    <m/>
    <m/>
    <m/>
    <m/>
    <m/>
    <m/>
    <m/>
    <s v="r"/>
    <m/>
    <m/>
  </r>
  <r>
    <n v="2012"/>
    <x v="4"/>
    <s v="CAHUL"/>
    <s v="Cahul"/>
    <n v="5102"/>
    <n v="2396"/>
    <m/>
    <n v="1095"/>
    <n v="1611"/>
    <m/>
    <m/>
    <m/>
    <m/>
    <m/>
    <m/>
    <s v="u"/>
    <n v="14214.285714285716"/>
    <n v="39800"/>
  </r>
  <r>
    <n v="2012"/>
    <x v="4"/>
    <s v="CAHUL"/>
    <s v="Cotihana        "/>
    <n v="119"/>
    <n v="119"/>
    <m/>
    <m/>
    <m/>
    <m/>
    <m/>
    <m/>
    <m/>
    <m/>
    <m/>
    <s v="r"/>
    <n v="25029.411764705885"/>
    <n v="85100"/>
  </r>
  <r>
    <n v="2012"/>
    <x v="4"/>
    <s v="ALEXANDERFELD"/>
    <s v="Alexanderfeld             "/>
    <n v="135"/>
    <n v="135"/>
    <m/>
    <m/>
    <m/>
    <m/>
    <m/>
    <m/>
    <m/>
    <m/>
    <m/>
    <s v="r"/>
    <m/>
    <m/>
  </r>
  <r>
    <n v="2012"/>
    <x v="4"/>
    <s v="ALEXANDRU IOAN CUZA"/>
    <s v="Alexandru Ioan Cuza     "/>
    <n v="139"/>
    <n v="139"/>
    <m/>
    <m/>
    <m/>
    <m/>
    <m/>
    <m/>
    <m/>
    <m/>
    <m/>
    <s v="r"/>
    <m/>
    <m/>
  </r>
  <r>
    <n v="2012"/>
    <x v="4"/>
    <s v="ANDRUŞUL DE JOS"/>
    <s v="Andruşul de Jos         "/>
    <n v="158"/>
    <n v="158"/>
    <m/>
    <m/>
    <m/>
    <m/>
    <m/>
    <m/>
    <m/>
    <m/>
    <m/>
    <s v="r"/>
    <m/>
    <m/>
  </r>
  <r>
    <n v="2012"/>
    <x v="4"/>
    <s v="ANDRUŞUL DE SUS"/>
    <s v="Andruşul de Sus          "/>
    <n v="118"/>
    <n v="118"/>
    <m/>
    <m/>
    <m/>
    <m/>
    <m/>
    <m/>
    <m/>
    <m/>
    <m/>
    <s v="r"/>
    <m/>
    <m/>
  </r>
  <r>
    <n v="2012"/>
    <x v="4"/>
    <s v="BADICUL MOLDOVENESC"/>
    <s v="Badicul Moldovenesc"/>
    <n v="88"/>
    <n v="88"/>
    <m/>
    <m/>
    <m/>
    <m/>
    <m/>
    <m/>
    <m/>
    <m/>
    <m/>
    <s v="r"/>
    <m/>
    <m/>
  </r>
  <r>
    <n v="2012"/>
    <x v="4"/>
    <s v="BAURCI-MOLDOVENI"/>
    <s v="Baurci-Moldoveni"/>
    <n v="165"/>
    <n v="165"/>
    <m/>
    <m/>
    <m/>
    <m/>
    <m/>
    <m/>
    <m/>
    <m/>
    <m/>
    <s v="r"/>
    <m/>
    <m/>
  </r>
  <r>
    <n v="2012"/>
    <x v="4"/>
    <s v="BORCEAG"/>
    <s v="Borceag          "/>
    <n v="133"/>
    <n v="133"/>
    <m/>
    <m/>
    <m/>
    <m/>
    <m/>
    <m/>
    <m/>
    <m/>
    <m/>
    <s v="r"/>
    <m/>
    <m/>
  </r>
  <r>
    <n v="2012"/>
    <x v="4"/>
    <s v="BRÎNZA"/>
    <s v="Brînza                    "/>
    <n v="182"/>
    <n v="182"/>
    <m/>
    <m/>
    <m/>
    <m/>
    <m/>
    <m/>
    <m/>
    <m/>
    <m/>
    <s v="r"/>
    <m/>
    <m/>
  </r>
  <r>
    <n v="2012"/>
    <x v="4"/>
    <s v="BUCURIA"/>
    <s v="Bucuria                "/>
    <n v="80"/>
    <n v="80"/>
    <m/>
    <m/>
    <m/>
    <m/>
    <m/>
    <m/>
    <m/>
    <m/>
    <m/>
    <s v="r"/>
    <m/>
    <m/>
  </r>
  <r>
    <n v="2012"/>
    <x v="4"/>
    <s v="BURLĂCENI"/>
    <s v="Burlăceni                      "/>
    <n v="225"/>
    <n v="225"/>
    <m/>
    <m/>
    <m/>
    <m/>
    <m/>
    <m/>
    <m/>
    <m/>
    <m/>
    <s v="r"/>
    <m/>
    <m/>
  </r>
  <r>
    <n v="2012"/>
    <x v="4"/>
    <s v="BURLĂCENI"/>
    <s v="Greceni         "/>
    <s v=""/>
    <m/>
    <m/>
    <m/>
    <m/>
    <m/>
    <m/>
    <m/>
    <m/>
    <m/>
    <m/>
    <s v="r"/>
    <m/>
    <m/>
  </r>
  <r>
    <n v="2012"/>
    <x v="4"/>
    <s v="BURLACU"/>
    <s v="Burlacu               "/>
    <n v="129"/>
    <n v="129"/>
    <m/>
    <m/>
    <m/>
    <m/>
    <m/>
    <m/>
    <m/>
    <m/>
    <m/>
    <s v="r"/>
    <m/>
    <m/>
  </r>
  <r>
    <n v="2012"/>
    <x v="4"/>
    <s v="BURLACU"/>
    <s v="Spicoasa                "/>
    <s v=""/>
    <m/>
    <m/>
    <m/>
    <m/>
    <m/>
    <m/>
    <m/>
    <m/>
    <m/>
    <m/>
    <s v="r"/>
    <m/>
    <m/>
  </r>
  <r>
    <n v="2012"/>
    <x v="4"/>
    <s v="CHIOSELIA MARE"/>
    <s v="Chioselia Mare            "/>
    <n v="49"/>
    <n v="49"/>
    <m/>
    <m/>
    <m/>
    <m/>
    <m/>
    <m/>
    <m/>
    <m/>
    <m/>
    <s v="r"/>
    <m/>
    <m/>
  </r>
  <r>
    <n v="2012"/>
    <x v="4"/>
    <s v="CHIOSELIA MARE"/>
    <s v="Frumuşica "/>
    <s v=""/>
    <m/>
    <m/>
    <m/>
    <m/>
    <m/>
    <m/>
    <m/>
    <m/>
    <m/>
    <m/>
    <s v="r"/>
    <m/>
    <m/>
  </r>
  <r>
    <n v="2012"/>
    <x v="4"/>
    <s v="CÎŞLIŢA-PRUT"/>
    <s v="Cîşliţa-Prut   "/>
    <n v="125"/>
    <n v="125"/>
    <m/>
    <m/>
    <m/>
    <m/>
    <m/>
    <m/>
    <m/>
    <m/>
    <m/>
    <s v="r"/>
    <m/>
    <m/>
  </r>
  <r>
    <n v="2012"/>
    <x v="4"/>
    <s v="COLIBAŞI"/>
    <s v="Colibaşi                      "/>
    <n v="404"/>
    <n v="404"/>
    <m/>
    <m/>
    <m/>
    <m/>
    <m/>
    <m/>
    <m/>
    <m/>
    <m/>
    <s v="r"/>
    <m/>
    <m/>
  </r>
  <r>
    <n v="2012"/>
    <x v="4"/>
    <s v="CRIHANA VECHE"/>
    <s v="Crihana Veche             "/>
    <n v="364"/>
    <n v="364"/>
    <m/>
    <m/>
    <m/>
    <m/>
    <m/>
    <m/>
    <m/>
    <m/>
    <m/>
    <s v="r"/>
    <m/>
    <m/>
  </r>
  <r>
    <n v="2012"/>
    <x v="4"/>
    <s v="CUCOARA"/>
    <s v="Cucoara                         "/>
    <n v="89"/>
    <n v="89"/>
    <m/>
    <m/>
    <m/>
    <m/>
    <m/>
    <m/>
    <m/>
    <m/>
    <m/>
    <s v="r"/>
    <m/>
    <m/>
  </r>
  <r>
    <n v="2012"/>
    <x v="4"/>
    <s v="CUCOARA"/>
    <s v="Chircani                "/>
    <n v="53"/>
    <n v="53"/>
    <m/>
    <m/>
    <m/>
    <m/>
    <m/>
    <m/>
    <m/>
    <m/>
    <m/>
    <s v="r"/>
    <m/>
    <m/>
  </r>
  <r>
    <n v="2012"/>
    <x v="4"/>
    <s v="DOINA"/>
    <s v="Doina           "/>
    <n v="82"/>
    <n v="82"/>
    <m/>
    <m/>
    <m/>
    <m/>
    <m/>
    <m/>
    <m/>
    <m/>
    <m/>
    <s v="r"/>
    <m/>
    <m/>
  </r>
  <r>
    <n v="2012"/>
    <x v="4"/>
    <s v="DOINA"/>
    <s v="Iasnaia Poleana"/>
    <s v=""/>
    <m/>
    <m/>
    <m/>
    <m/>
    <m/>
    <m/>
    <m/>
    <m/>
    <m/>
    <m/>
    <s v="r"/>
    <m/>
    <m/>
  </r>
  <r>
    <n v="2012"/>
    <x v="4"/>
    <s v="DOINA"/>
    <s v="Rumeanţev       "/>
    <s v=""/>
    <m/>
    <m/>
    <m/>
    <m/>
    <m/>
    <m/>
    <m/>
    <m/>
    <m/>
    <m/>
    <s v="r"/>
    <m/>
    <m/>
  </r>
  <r>
    <n v="2012"/>
    <x v="4"/>
    <s v="GĂVĂNOASA"/>
    <s v="Găvănoasa                      "/>
    <n v="156"/>
    <n v="156"/>
    <m/>
    <m/>
    <m/>
    <m/>
    <m/>
    <m/>
    <m/>
    <m/>
    <m/>
    <s v="r"/>
    <m/>
    <m/>
  </r>
  <r>
    <n v="2012"/>
    <x v="4"/>
    <s v="GĂVĂNOASA"/>
    <s v="Nicolaevca              "/>
    <s v=""/>
    <m/>
    <m/>
    <m/>
    <m/>
    <m/>
    <m/>
    <m/>
    <m/>
    <m/>
    <m/>
    <s v="r"/>
    <m/>
    <m/>
  </r>
  <r>
    <n v="2012"/>
    <x v="4"/>
    <s v="GĂVĂNOASA"/>
    <s v="Vladimirovca            "/>
    <n v="35"/>
    <n v="35"/>
    <m/>
    <m/>
    <m/>
    <m/>
    <m/>
    <m/>
    <m/>
    <m/>
    <m/>
    <s v="r"/>
    <m/>
    <m/>
  </r>
  <r>
    <n v="2012"/>
    <x v="4"/>
    <s v="GIURGIULEŞTI"/>
    <s v="Giurgiuleşti                "/>
    <n v="392"/>
    <n v="377"/>
    <m/>
    <m/>
    <n v="15"/>
    <m/>
    <m/>
    <m/>
    <m/>
    <m/>
    <m/>
    <s v="r"/>
    <m/>
    <m/>
  </r>
  <r>
    <n v="2012"/>
    <x v="4"/>
    <s v="HULUBOAIA"/>
    <s v="Huluboaia                   "/>
    <n v="46"/>
    <n v="46"/>
    <m/>
    <m/>
    <m/>
    <m/>
    <m/>
    <m/>
    <m/>
    <m/>
    <m/>
    <s v="r"/>
    <m/>
    <m/>
  </r>
  <r>
    <n v="2012"/>
    <x v="4"/>
    <s v="IUJNOE"/>
    <s v="Iujnoe                 "/>
    <n v="54"/>
    <n v="54"/>
    <m/>
    <m/>
    <m/>
    <m/>
    <m/>
    <m/>
    <m/>
    <m/>
    <m/>
    <s v="r"/>
    <m/>
    <m/>
  </r>
  <r>
    <n v="2012"/>
    <x v="4"/>
    <s v="LARGA NOUĂ"/>
    <s v="Larga Nouă                   "/>
    <n v="114"/>
    <n v="114"/>
    <m/>
    <m/>
    <m/>
    <m/>
    <m/>
    <m/>
    <m/>
    <m/>
    <m/>
    <s v="r"/>
    <m/>
    <m/>
  </r>
  <r>
    <n v="2012"/>
    <x v="4"/>
    <s v="LARGA NOUĂ"/>
    <s v="Larga Veche             "/>
    <s v=""/>
    <m/>
    <m/>
    <m/>
    <m/>
    <m/>
    <m/>
    <m/>
    <m/>
    <m/>
    <m/>
    <s v="r"/>
    <m/>
    <m/>
  </r>
  <r>
    <n v="2012"/>
    <x v="4"/>
    <s v="LEBEDENCO"/>
    <s v="Lebedenco                      "/>
    <n v="94"/>
    <n v="94"/>
    <m/>
    <m/>
    <m/>
    <m/>
    <m/>
    <m/>
    <m/>
    <m/>
    <m/>
    <s v="r"/>
    <m/>
    <m/>
  </r>
  <r>
    <n v="2012"/>
    <x v="4"/>
    <s v="LEBEDENCO"/>
    <s v="Hutulu          "/>
    <s v=""/>
    <m/>
    <m/>
    <m/>
    <m/>
    <m/>
    <m/>
    <m/>
    <m/>
    <m/>
    <m/>
    <s v="r"/>
    <m/>
    <m/>
  </r>
  <r>
    <n v="2012"/>
    <x v="4"/>
    <s v="LEBEDENCO"/>
    <s v="Ursoaia         "/>
    <n v="131"/>
    <n v="131"/>
    <m/>
    <m/>
    <m/>
    <m/>
    <m/>
    <m/>
    <m/>
    <m/>
    <m/>
    <s v="r"/>
    <m/>
    <m/>
  </r>
  <r>
    <n v="2012"/>
    <x v="4"/>
    <s v="LOPĂŢICA"/>
    <s v="Lopăţica                        "/>
    <n v="51"/>
    <n v="51"/>
    <m/>
    <m/>
    <m/>
    <m/>
    <m/>
    <m/>
    <m/>
    <m/>
    <m/>
    <s v="r"/>
    <m/>
    <m/>
  </r>
  <r>
    <n v="2012"/>
    <x v="4"/>
    <s v="LUCEŞTI"/>
    <s v="Luceşti                  "/>
    <n v="41"/>
    <n v="41"/>
    <m/>
    <m/>
    <m/>
    <m/>
    <m/>
    <m/>
    <m/>
    <m/>
    <m/>
    <s v="r"/>
    <m/>
    <m/>
  </r>
  <r>
    <n v="2012"/>
    <x v="4"/>
    <s v="MANTA"/>
    <s v="Manta                    "/>
    <n v="303"/>
    <n v="303"/>
    <m/>
    <m/>
    <m/>
    <m/>
    <m/>
    <m/>
    <m/>
    <m/>
    <m/>
    <s v="r"/>
    <m/>
    <m/>
  </r>
  <r>
    <n v="2012"/>
    <x v="4"/>
    <s v="MANTA"/>
    <s v="Paşcani         "/>
    <n v="88"/>
    <n v="88"/>
    <m/>
    <m/>
    <m/>
    <m/>
    <m/>
    <m/>
    <m/>
    <m/>
    <m/>
    <s v="r"/>
    <m/>
    <m/>
  </r>
  <r>
    <n v="2012"/>
    <x v="4"/>
    <s v="MOSCOVEI"/>
    <s v="Moscovei                     "/>
    <n v="165"/>
    <n v="165"/>
    <m/>
    <m/>
    <m/>
    <m/>
    <m/>
    <m/>
    <m/>
    <m/>
    <m/>
    <s v="r"/>
    <m/>
    <m/>
  </r>
  <r>
    <n v="2012"/>
    <x v="4"/>
    <s v="MOSCOVEI"/>
    <s v="Trifeştii Noi           "/>
    <s v=""/>
    <m/>
    <m/>
    <m/>
    <m/>
    <m/>
    <m/>
    <m/>
    <m/>
    <m/>
    <m/>
    <s v="r"/>
    <m/>
    <m/>
  </r>
  <r>
    <n v="2012"/>
    <x v="4"/>
    <s v="PELINEI"/>
    <s v="Pelinei                  "/>
    <n v="177"/>
    <n v="177"/>
    <m/>
    <m/>
    <m/>
    <m/>
    <m/>
    <m/>
    <m/>
    <m/>
    <m/>
    <s v="r"/>
    <m/>
    <m/>
  </r>
  <r>
    <n v="2012"/>
    <x v="4"/>
    <s v="PELINEI"/>
    <s v="Sătuc           "/>
    <s v=""/>
    <m/>
    <m/>
    <m/>
    <m/>
    <m/>
    <m/>
    <m/>
    <m/>
    <m/>
    <m/>
    <s v="r"/>
    <m/>
    <m/>
  </r>
  <r>
    <n v="2012"/>
    <x v="4"/>
    <s v="ROŞU"/>
    <s v="Roşu                        "/>
    <n v="131"/>
    <n v="131"/>
    <m/>
    <m/>
    <m/>
    <m/>
    <m/>
    <m/>
    <m/>
    <m/>
    <m/>
    <s v="r"/>
    <m/>
    <m/>
  </r>
  <r>
    <n v="2012"/>
    <x v="4"/>
    <s v="SLOBOZIA MARE"/>
    <s v="Slobozia Mare             "/>
    <n v="419"/>
    <n v="419"/>
    <m/>
    <m/>
    <m/>
    <m/>
    <m/>
    <m/>
    <m/>
    <m/>
    <m/>
    <s v="r"/>
    <m/>
    <m/>
  </r>
  <r>
    <n v="2012"/>
    <x v="4"/>
    <s v="TARACLIA DE SALCIE"/>
    <s v="Taraclia de Salcie "/>
    <n v="100"/>
    <n v="100"/>
    <m/>
    <m/>
    <m/>
    <m/>
    <m/>
    <n v="0"/>
    <m/>
    <m/>
    <m/>
    <s v="r"/>
    <m/>
    <m/>
  </r>
  <r>
    <n v="2012"/>
    <x v="4"/>
    <s v="TARTAUL DE SALCIE"/>
    <s v="Tartaul de Salcie  "/>
    <n v="62"/>
    <n v="62"/>
    <m/>
    <m/>
    <m/>
    <m/>
    <m/>
    <m/>
    <m/>
    <m/>
    <m/>
    <s v="r"/>
    <m/>
    <m/>
  </r>
  <r>
    <n v="2012"/>
    <x v="4"/>
    <s v="TARTAUL DE SALCIE"/>
    <s v="Tudoreşti               "/>
    <s v=""/>
    <m/>
    <m/>
    <m/>
    <m/>
    <m/>
    <m/>
    <m/>
    <m/>
    <m/>
    <m/>
    <s v="r"/>
    <m/>
    <m/>
  </r>
  <r>
    <n v="2012"/>
    <x v="4"/>
    <s v="TĂTĂREŞTI"/>
    <s v="Tătăreşti                      "/>
    <n v="116"/>
    <n v="116"/>
    <m/>
    <m/>
    <m/>
    <m/>
    <m/>
    <m/>
    <m/>
    <m/>
    <m/>
    <s v="r"/>
    <m/>
    <m/>
  </r>
  <r>
    <n v="2012"/>
    <x v="4"/>
    <s v="VADUL LUI ISAC"/>
    <s v="Vadul lui Isac            "/>
    <n v="215"/>
    <n v="215"/>
    <m/>
    <m/>
    <m/>
    <m/>
    <m/>
    <m/>
    <m/>
    <m/>
    <m/>
    <s v="r"/>
    <m/>
    <m/>
  </r>
  <r>
    <n v="2012"/>
    <x v="4"/>
    <s v="VĂLENI"/>
    <s v="Văleni                   "/>
    <n v="188"/>
    <n v="188"/>
    <m/>
    <m/>
    <m/>
    <m/>
    <m/>
    <m/>
    <m/>
    <m/>
    <m/>
    <s v="r"/>
    <m/>
    <m/>
  </r>
  <r>
    <n v="2012"/>
    <x v="4"/>
    <s v="ZÎRNEŞTI"/>
    <s v="Zîrneşti                       "/>
    <n v="173"/>
    <n v="173"/>
    <m/>
    <m/>
    <m/>
    <m/>
    <m/>
    <m/>
    <m/>
    <m/>
    <m/>
    <s v="r"/>
    <m/>
    <m/>
  </r>
  <r>
    <n v="2012"/>
    <x v="4"/>
    <s v="ZÎRNEŞTI"/>
    <s v="Paicu           "/>
    <s v=""/>
    <m/>
    <m/>
    <m/>
    <m/>
    <m/>
    <m/>
    <m/>
    <m/>
    <m/>
    <m/>
    <s v="r"/>
    <m/>
    <m/>
  </r>
  <r>
    <n v="2012"/>
    <x v="4"/>
    <s v="ZÎRNEŞTI"/>
    <s v="Treteşti                "/>
    <s v=""/>
    <m/>
    <m/>
    <m/>
    <m/>
    <m/>
    <m/>
    <m/>
    <m/>
    <m/>
    <m/>
    <s v="r"/>
    <m/>
    <m/>
  </r>
  <r>
    <n v="2012"/>
    <x v="25"/>
    <s v="CANTEMIR"/>
    <s v="Cantemir        "/>
    <n v="741"/>
    <n v="376"/>
    <m/>
    <m/>
    <n v="365"/>
    <m/>
    <m/>
    <m/>
    <m/>
    <m/>
    <m/>
    <s v="u"/>
    <n v="2068.9655172413795"/>
    <n v="6000"/>
  </r>
  <r>
    <n v="2012"/>
    <x v="25"/>
    <s v="ANTONEŞTI"/>
    <s v="Antoneşti                      "/>
    <n v="94"/>
    <n v="94"/>
    <m/>
    <m/>
    <m/>
    <m/>
    <m/>
    <m/>
    <m/>
    <m/>
    <m/>
    <s v="r"/>
    <n v="16142.857142857143"/>
    <n v="56500"/>
  </r>
  <r>
    <n v="2012"/>
    <x v="25"/>
    <s v="ANTONEŞTI"/>
    <s v="Leca    "/>
    <n v="36"/>
    <n v="36"/>
    <m/>
    <m/>
    <m/>
    <m/>
    <m/>
    <m/>
    <m/>
    <m/>
    <m/>
    <s v="r"/>
    <m/>
    <m/>
  </r>
  <r>
    <n v="2012"/>
    <x v="25"/>
    <s v="BAIMACLIA"/>
    <s v="Baimaclia                      "/>
    <n v="208"/>
    <n v="208"/>
    <m/>
    <m/>
    <m/>
    <m/>
    <m/>
    <m/>
    <m/>
    <m/>
    <m/>
    <s v="r"/>
    <m/>
    <m/>
  </r>
  <r>
    <n v="2012"/>
    <x v="25"/>
    <s v="BAIMACLIA"/>
    <s v="Acui    "/>
    <n v="26"/>
    <n v="26"/>
    <m/>
    <m/>
    <m/>
    <m/>
    <m/>
    <m/>
    <m/>
    <m/>
    <m/>
    <s v="r"/>
    <m/>
    <m/>
  </r>
  <r>
    <n v="2012"/>
    <x v="25"/>
    <s v="BAIMACLIA"/>
    <s v="Suhat   "/>
    <s v=""/>
    <m/>
    <m/>
    <m/>
    <m/>
    <m/>
    <m/>
    <m/>
    <m/>
    <m/>
    <m/>
    <s v="r"/>
    <m/>
    <m/>
  </r>
  <r>
    <n v="2012"/>
    <x v="25"/>
    <s v="CANIA"/>
    <s v="Cania                      "/>
    <n v="313"/>
    <n v="313"/>
    <m/>
    <m/>
    <m/>
    <m/>
    <m/>
    <m/>
    <m/>
    <m/>
    <m/>
    <s v="r"/>
    <m/>
    <m/>
  </r>
  <r>
    <n v="2012"/>
    <x v="25"/>
    <s v="CANIA"/>
    <s v="Iepureni                "/>
    <n v="66"/>
    <n v="66"/>
    <m/>
    <m/>
    <m/>
    <m/>
    <m/>
    <m/>
    <m/>
    <m/>
    <m/>
    <s v="r"/>
    <m/>
    <m/>
  </r>
  <r>
    <n v="2012"/>
    <x v="25"/>
    <s v="CAPACLIA"/>
    <s v="Capaclia                        "/>
    <n v="137"/>
    <n v="137"/>
    <m/>
    <m/>
    <m/>
    <m/>
    <m/>
    <m/>
    <m/>
    <m/>
    <m/>
    <s v="r"/>
    <m/>
    <m/>
  </r>
  <r>
    <n v="2012"/>
    <x v="25"/>
    <s v="CÎRPEŞTI"/>
    <s v="Cîrpeşti                        "/>
    <n v="168"/>
    <n v="168"/>
    <m/>
    <m/>
    <m/>
    <m/>
    <m/>
    <m/>
    <m/>
    <m/>
    <m/>
    <s v="r"/>
    <m/>
    <m/>
  </r>
  <r>
    <n v="2012"/>
    <x v="25"/>
    <s v="CHIOSELIA"/>
    <s v="Chioselia                      "/>
    <n v="100"/>
    <n v="100"/>
    <m/>
    <m/>
    <m/>
    <m/>
    <m/>
    <m/>
    <m/>
    <m/>
    <m/>
    <s v="r"/>
    <m/>
    <m/>
  </r>
  <r>
    <n v="2012"/>
    <x v="25"/>
    <s v="CHIOSELIA"/>
    <s v="Ţărăncuţa               "/>
    <n v="51"/>
    <n v="51"/>
    <m/>
    <m/>
    <m/>
    <m/>
    <m/>
    <m/>
    <m/>
    <m/>
    <m/>
    <s v="r"/>
    <m/>
    <m/>
  </r>
  <r>
    <n v="2012"/>
    <x v="25"/>
    <s v="CÎIETU"/>
    <s v="Cîietu                   "/>
    <s v=""/>
    <m/>
    <m/>
    <m/>
    <m/>
    <m/>
    <m/>
    <m/>
    <m/>
    <m/>
    <m/>
    <s v="r"/>
    <m/>
    <m/>
  </r>
  <r>
    <n v="2012"/>
    <x v="25"/>
    <s v="CÎIETU"/>
    <s v="Dimitrova               "/>
    <s v=""/>
    <m/>
    <m/>
    <m/>
    <m/>
    <m/>
    <m/>
    <m/>
    <m/>
    <m/>
    <m/>
    <s v="r"/>
    <m/>
    <m/>
  </r>
  <r>
    <n v="2012"/>
    <x v="25"/>
    <s v="CIOBALACCIA"/>
    <s v="Ciobalaccia                  "/>
    <n v="144"/>
    <n v="144"/>
    <m/>
    <m/>
    <m/>
    <m/>
    <m/>
    <m/>
    <m/>
    <m/>
    <m/>
    <s v="r"/>
    <m/>
    <m/>
  </r>
  <r>
    <n v="2012"/>
    <x v="25"/>
    <s v="CIOBALACCIA"/>
    <s v="Flocoasa                "/>
    <n v="46"/>
    <n v="46"/>
    <m/>
    <m/>
    <m/>
    <m/>
    <m/>
    <m/>
    <m/>
    <m/>
    <m/>
    <s v="r"/>
    <m/>
    <m/>
  </r>
  <r>
    <n v="2012"/>
    <x v="25"/>
    <s v="CIOBALACCIA"/>
    <s v="Victorovca              "/>
    <n v="90"/>
    <n v="90"/>
    <m/>
    <m/>
    <m/>
    <m/>
    <m/>
    <m/>
    <m/>
    <m/>
    <m/>
    <s v="r"/>
    <m/>
    <m/>
  </r>
  <r>
    <n v="2012"/>
    <x v="25"/>
    <s v="CÎŞLA"/>
    <s v="Cîşla                     "/>
    <n v="26"/>
    <n v="26"/>
    <m/>
    <m/>
    <m/>
    <m/>
    <m/>
    <m/>
    <m/>
    <m/>
    <m/>
    <s v="r"/>
    <m/>
    <m/>
  </r>
  <r>
    <n v="2012"/>
    <x v="25"/>
    <s v="CÎŞLA"/>
    <s v="Şofranovca              "/>
    <n v="2"/>
    <n v="2"/>
    <m/>
    <m/>
    <m/>
    <m/>
    <m/>
    <m/>
    <m/>
    <m/>
    <m/>
    <s v="r"/>
    <m/>
    <m/>
  </r>
  <r>
    <n v="2012"/>
    <x v="25"/>
    <s v="COCIULIA"/>
    <s v="Cociulia                        "/>
    <n v="293"/>
    <n v="293"/>
    <m/>
    <m/>
    <m/>
    <m/>
    <m/>
    <m/>
    <m/>
    <m/>
    <m/>
    <s v="r"/>
    <m/>
    <m/>
  </r>
  <r>
    <n v="2012"/>
    <x v="25"/>
    <s v="COŞTANGALIA"/>
    <s v="Coştangalia      "/>
    <n v="69"/>
    <n v="69"/>
    <m/>
    <m/>
    <m/>
    <m/>
    <m/>
    <m/>
    <m/>
    <m/>
    <m/>
    <s v="r"/>
    <m/>
    <m/>
  </r>
  <r>
    <n v="2012"/>
    <x v="25"/>
    <s v="ENICHIOI"/>
    <s v="Enichioi                       "/>
    <n v="88"/>
    <n v="88"/>
    <m/>
    <m/>
    <m/>
    <m/>
    <m/>
    <m/>
    <m/>
    <m/>
    <m/>
    <s v="r"/>
    <m/>
    <m/>
  </r>
  <r>
    <n v="2012"/>
    <x v="25"/>
    <s v="ENICHIOI"/>
    <s v="Bobocica                "/>
    <s v=""/>
    <m/>
    <m/>
    <m/>
    <m/>
    <m/>
    <m/>
    <m/>
    <m/>
    <m/>
    <m/>
    <s v="r"/>
    <m/>
    <m/>
  </r>
  <r>
    <n v="2012"/>
    <x v="25"/>
    <s v="ENICHIOI"/>
    <s v="Floricica               "/>
    <s v=""/>
    <m/>
    <m/>
    <m/>
    <m/>
    <m/>
    <m/>
    <m/>
    <m/>
    <m/>
    <m/>
    <s v="r"/>
    <m/>
    <m/>
  </r>
  <r>
    <n v="2012"/>
    <x v="25"/>
    <s v="ENICHIOI"/>
    <s v="Ţolica          "/>
    <s v=""/>
    <m/>
    <m/>
    <m/>
    <m/>
    <m/>
    <m/>
    <m/>
    <m/>
    <m/>
    <m/>
    <s v="r"/>
    <m/>
    <m/>
  </r>
  <r>
    <n v="2012"/>
    <x v="25"/>
    <s v="GOTEŞTI"/>
    <s v="Goteşti                  "/>
    <n v="349"/>
    <n v="349"/>
    <m/>
    <m/>
    <m/>
    <m/>
    <m/>
    <m/>
    <m/>
    <m/>
    <m/>
    <s v="r"/>
    <m/>
    <m/>
  </r>
  <r>
    <n v="2012"/>
    <x v="25"/>
    <s v="GOTEŞTI"/>
    <s v="Constantineşti          "/>
    <n v="23"/>
    <n v="23"/>
    <m/>
    <m/>
    <m/>
    <m/>
    <m/>
    <m/>
    <m/>
    <m/>
    <m/>
    <s v="r"/>
    <m/>
    <m/>
  </r>
  <r>
    <n v="2012"/>
    <x v="25"/>
    <s v="HARAGÎŞ"/>
    <s v="Haragîş                  "/>
    <n v="59"/>
    <n v="59"/>
    <m/>
    <m/>
    <m/>
    <m/>
    <m/>
    <m/>
    <m/>
    <m/>
    <m/>
    <s v="r"/>
    <m/>
    <m/>
  </r>
  <r>
    <n v="2012"/>
    <x v="25"/>
    <s v="LARGUŢA"/>
    <s v="Larguţa                  "/>
    <n v="162"/>
    <n v="162"/>
    <m/>
    <m/>
    <m/>
    <m/>
    <m/>
    <m/>
    <m/>
    <m/>
    <m/>
    <s v="r"/>
    <m/>
    <m/>
  </r>
  <r>
    <n v="2012"/>
    <x v="25"/>
    <s v="LINGURA"/>
    <s v="Lingura                 "/>
    <n v="88"/>
    <n v="88"/>
    <m/>
    <m/>
    <m/>
    <m/>
    <m/>
    <m/>
    <m/>
    <m/>
    <m/>
    <s v="r"/>
    <m/>
    <m/>
  </r>
  <r>
    <n v="2012"/>
    <x v="25"/>
    <s v="LINGURA"/>
    <s v="Crăciun         "/>
    <n v="20"/>
    <n v="20"/>
    <m/>
    <m/>
    <m/>
    <m/>
    <m/>
    <m/>
    <m/>
    <m/>
    <m/>
    <s v="r"/>
    <m/>
    <m/>
  </r>
  <r>
    <n v="2012"/>
    <x v="25"/>
    <s v="LINGURA"/>
    <s v="Popovca         "/>
    <s v=""/>
    <m/>
    <m/>
    <m/>
    <m/>
    <m/>
    <m/>
    <m/>
    <m/>
    <m/>
    <m/>
    <s v="r"/>
    <m/>
    <m/>
  </r>
  <r>
    <n v="2012"/>
    <x v="25"/>
    <s v="PLEŞENI"/>
    <s v="Pleşeni                  "/>
    <n v="103"/>
    <n v="103"/>
    <m/>
    <m/>
    <m/>
    <m/>
    <m/>
    <m/>
    <m/>
    <m/>
    <m/>
    <s v="r"/>
    <m/>
    <m/>
  </r>
  <r>
    <n v="2012"/>
    <x v="25"/>
    <s v="PLEŞENI"/>
    <s v="Hănăşeni"/>
    <n v="122"/>
    <n v="122"/>
    <m/>
    <m/>
    <m/>
    <m/>
    <m/>
    <m/>
    <m/>
    <m/>
    <m/>
    <s v="r"/>
    <m/>
    <m/>
  </r>
  <r>
    <n v="2012"/>
    <x v="25"/>
    <s v="PLEŞENI"/>
    <s v="Tătărăşeni"/>
    <n v="25"/>
    <n v="25"/>
    <m/>
    <m/>
    <m/>
    <m/>
    <m/>
    <m/>
    <m/>
    <m/>
    <m/>
    <s v="r"/>
    <m/>
    <m/>
  </r>
  <r>
    <n v="2012"/>
    <x v="25"/>
    <s v="PLOPI"/>
    <s v="Plopi                     "/>
    <n v="69"/>
    <n v="69"/>
    <m/>
    <m/>
    <m/>
    <m/>
    <m/>
    <m/>
    <m/>
    <m/>
    <m/>
    <s v="r"/>
    <m/>
    <m/>
  </r>
  <r>
    <n v="2012"/>
    <x v="25"/>
    <s v="PLOPI"/>
    <s v="Alexandrovca            "/>
    <s v=""/>
    <m/>
    <m/>
    <m/>
    <m/>
    <m/>
    <m/>
    <m/>
    <m/>
    <m/>
    <m/>
    <s v="r"/>
    <m/>
    <m/>
  </r>
  <r>
    <n v="2012"/>
    <x v="25"/>
    <s v="PLOPI"/>
    <s v="Hîrtop          "/>
    <s v=""/>
    <m/>
    <m/>
    <m/>
    <m/>
    <m/>
    <m/>
    <m/>
    <m/>
    <m/>
    <m/>
    <s v="r"/>
    <m/>
    <m/>
  </r>
  <r>
    <n v="2012"/>
    <x v="25"/>
    <s v="PLOPI"/>
    <s v="Taraclia                "/>
    <n v="19"/>
    <n v="19"/>
    <m/>
    <m/>
    <m/>
    <m/>
    <m/>
    <m/>
    <m/>
    <m/>
    <m/>
    <s v="r"/>
    <m/>
    <m/>
  </r>
  <r>
    <n v="2012"/>
    <x v="25"/>
    <s v="PORUMBEŞTI"/>
    <s v="Porumbeşti                    "/>
    <n v="116"/>
    <n v="116"/>
    <m/>
    <m/>
    <m/>
    <m/>
    <m/>
    <m/>
    <m/>
    <m/>
    <m/>
    <s v="r"/>
    <m/>
    <m/>
  </r>
  <r>
    <n v="2012"/>
    <x v="25"/>
    <s v="SADÎC"/>
    <s v="Sadîc                     "/>
    <n v="231"/>
    <n v="231"/>
    <m/>
    <m/>
    <m/>
    <m/>
    <m/>
    <m/>
    <m/>
    <m/>
    <m/>
    <s v="r"/>
    <m/>
    <m/>
  </r>
  <r>
    <n v="2012"/>
    <x v="25"/>
    <s v="SADÎC"/>
    <s v="Taraclia              "/>
    <n v="19"/>
    <n v="19"/>
    <m/>
    <m/>
    <m/>
    <m/>
    <m/>
    <n v="0"/>
    <m/>
    <m/>
    <m/>
    <s v="r"/>
    <m/>
    <m/>
  </r>
  <r>
    <n v="2012"/>
    <x v="25"/>
    <s v="STOIANOVCA"/>
    <s v="Stoianovca                    "/>
    <n v="172"/>
    <n v="172"/>
    <m/>
    <m/>
    <m/>
    <m/>
    <m/>
    <m/>
    <m/>
    <m/>
    <m/>
    <s v="r"/>
    <m/>
    <m/>
  </r>
  <r>
    <n v="2012"/>
    <x v="25"/>
    <s v="ŞAMALIA"/>
    <s v="Şamalia                "/>
    <n v="68"/>
    <n v="68"/>
    <m/>
    <m/>
    <m/>
    <m/>
    <m/>
    <m/>
    <m/>
    <m/>
    <m/>
    <s v="r"/>
    <m/>
    <m/>
  </r>
  <r>
    <n v="2012"/>
    <x v="25"/>
    <s v="TARTAUL"/>
    <s v="Tartaul                "/>
    <n v="166"/>
    <n v="166"/>
    <m/>
    <m/>
    <m/>
    <m/>
    <m/>
    <m/>
    <m/>
    <m/>
    <m/>
    <s v="r"/>
    <m/>
    <m/>
  </r>
  <r>
    <n v="2012"/>
    <x v="25"/>
    <s v="ŢIGANCA"/>
    <s v="Ţiganca                 "/>
    <n v="160"/>
    <n v="160"/>
    <m/>
    <m/>
    <m/>
    <m/>
    <m/>
    <m/>
    <m/>
    <m/>
    <m/>
    <s v="r"/>
    <m/>
    <m/>
  </r>
  <r>
    <n v="2012"/>
    <x v="25"/>
    <s v="ŢIGANCA"/>
    <s v="Ghioltosu               "/>
    <n v="74"/>
    <n v="74"/>
    <m/>
    <m/>
    <m/>
    <m/>
    <m/>
    <m/>
    <m/>
    <m/>
    <m/>
    <s v="r"/>
    <m/>
    <m/>
  </r>
  <r>
    <n v="2012"/>
    <x v="25"/>
    <s v="ŢIGANCA"/>
    <s v="Ţiganca Nouă            "/>
    <s v=""/>
    <m/>
    <m/>
    <m/>
    <m/>
    <m/>
    <m/>
    <m/>
    <m/>
    <m/>
    <m/>
    <s v="r"/>
    <m/>
    <m/>
  </r>
  <r>
    <n v="2012"/>
    <x v="25"/>
    <s v="TOCENI"/>
    <s v="Toceni                   "/>
    <n v="78"/>
    <n v="78"/>
    <m/>
    <m/>
    <m/>
    <m/>
    <m/>
    <m/>
    <m/>
    <m/>
    <m/>
    <s v="r"/>
    <m/>
    <m/>
  </r>
  <r>
    <n v="2012"/>
    <x v="25"/>
    <s v="TOCENI"/>
    <s v="Vîlcele         "/>
    <s v=""/>
    <m/>
    <m/>
    <m/>
    <m/>
    <m/>
    <m/>
    <m/>
    <m/>
    <m/>
    <m/>
    <s v="r"/>
    <m/>
    <m/>
  </r>
  <r>
    <n v="2012"/>
    <x v="25"/>
    <s v="VIŞNIOVCA"/>
    <s v="Vişniovca                     "/>
    <n v="128"/>
    <n v="128"/>
    <m/>
    <m/>
    <m/>
    <m/>
    <m/>
    <m/>
    <m/>
    <m/>
    <m/>
    <s v="r"/>
    <m/>
    <m/>
  </r>
  <r>
    <n v="2012"/>
    <x v="5"/>
    <s v="CĂLĂRAŞI"/>
    <s v="Călăraşi                   "/>
    <n v="1504"/>
    <n v="619"/>
    <m/>
    <n v="264"/>
    <n v="621"/>
    <m/>
    <m/>
    <m/>
    <m/>
    <m/>
    <m/>
    <s v="u"/>
    <n v="5821.4285714285716"/>
    <n v="16300"/>
  </r>
  <r>
    <n v="2012"/>
    <x v="5"/>
    <s v="CĂLĂRAŞI"/>
    <s v="Oricova         "/>
    <s v=""/>
    <n v="0"/>
    <m/>
    <m/>
    <m/>
    <m/>
    <m/>
    <m/>
    <m/>
    <m/>
    <m/>
    <s v="r"/>
    <n v="21551.724137931036"/>
    <n v="62500"/>
  </r>
  <r>
    <n v="2012"/>
    <x v="5"/>
    <s v="BAHMUT"/>
    <s v="Bahmut                   "/>
    <n v="58"/>
    <n v="58"/>
    <m/>
    <m/>
    <m/>
    <m/>
    <m/>
    <m/>
    <m/>
    <m/>
    <m/>
    <s v="r"/>
    <m/>
    <m/>
  </r>
  <r>
    <n v="2012"/>
    <x v="5"/>
    <s v="BAHMUT"/>
    <s v="Bahmut, loc.st.c.f.               "/>
    <n v="44"/>
    <n v="44"/>
    <m/>
    <m/>
    <m/>
    <m/>
    <m/>
    <m/>
    <m/>
    <m/>
    <m/>
    <s v="r"/>
    <m/>
    <m/>
  </r>
  <r>
    <n v="2012"/>
    <x v="5"/>
    <s v="BRAVICEA"/>
    <s v="Bravicea                     "/>
    <n v="161"/>
    <n v="161"/>
    <m/>
    <m/>
    <m/>
    <m/>
    <m/>
    <m/>
    <m/>
    <m/>
    <m/>
    <s v="r"/>
    <m/>
    <m/>
  </r>
  <r>
    <n v="2012"/>
    <x v="5"/>
    <s v="BUDA"/>
    <s v="Buda                      "/>
    <n v="49"/>
    <n v="49"/>
    <m/>
    <m/>
    <m/>
    <m/>
    <m/>
    <m/>
    <m/>
    <m/>
    <m/>
    <s v="r"/>
    <m/>
    <m/>
  </r>
  <r>
    <n v="2012"/>
    <x v="5"/>
    <s v="BUDA"/>
    <s v="Ursari          "/>
    <s v=""/>
    <m/>
    <m/>
    <m/>
    <m/>
    <m/>
    <m/>
    <m/>
    <m/>
    <m/>
    <m/>
    <s v="r"/>
    <m/>
    <m/>
  </r>
  <r>
    <n v="2012"/>
    <x v="5"/>
    <s v="CĂBĂIEŞTI"/>
    <s v="Căbăieşti"/>
    <n v="50"/>
    <n v="50"/>
    <m/>
    <m/>
    <m/>
    <m/>
    <m/>
    <m/>
    <m/>
    <m/>
    <m/>
    <s v="r"/>
    <m/>
    <m/>
  </r>
  <r>
    <n v="2012"/>
    <x v="5"/>
    <s v="DERENEU"/>
    <s v="Dereneu                 "/>
    <n v="71"/>
    <n v="71"/>
    <m/>
    <m/>
    <m/>
    <m/>
    <m/>
    <m/>
    <m/>
    <m/>
    <m/>
    <s v="r"/>
    <m/>
    <m/>
  </r>
  <r>
    <n v="2012"/>
    <x v="5"/>
    <s v="DERENEU"/>
    <s v="Bularda         "/>
    <s v=""/>
    <m/>
    <m/>
    <m/>
    <m/>
    <m/>
    <m/>
    <m/>
    <m/>
    <m/>
    <m/>
    <s v="r"/>
    <m/>
    <m/>
  </r>
  <r>
    <n v="2012"/>
    <x v="5"/>
    <s v="DERENEU"/>
    <s v="Duma            "/>
    <s v=""/>
    <m/>
    <m/>
    <m/>
    <m/>
    <m/>
    <m/>
    <m/>
    <m/>
    <m/>
    <m/>
    <s v="r"/>
    <m/>
    <m/>
  </r>
  <r>
    <n v="2012"/>
    <x v="5"/>
    <s v="FRUMOASA"/>
    <s v="Frumoasa                        "/>
    <n v="41"/>
    <n v="41"/>
    <m/>
    <m/>
    <m/>
    <m/>
    <m/>
    <m/>
    <m/>
    <m/>
    <m/>
    <s v="r"/>
    <m/>
    <m/>
  </r>
  <r>
    <n v="2012"/>
    <x v="5"/>
    <s v="HIROVA"/>
    <s v="Hirova                    "/>
    <n v="78"/>
    <n v="78"/>
    <m/>
    <m/>
    <m/>
    <m/>
    <m/>
    <m/>
    <m/>
    <m/>
    <m/>
    <s v="r"/>
    <m/>
    <m/>
  </r>
  <r>
    <n v="2012"/>
    <x v="5"/>
    <s v="HÎRJAUCA"/>
    <s v="Hîrjauca                       "/>
    <n v="45"/>
    <n v="45"/>
    <m/>
    <m/>
    <m/>
    <m/>
    <m/>
    <m/>
    <m/>
    <m/>
    <m/>
    <s v="r"/>
    <m/>
    <m/>
  </r>
  <r>
    <n v="2012"/>
    <x v="5"/>
    <s v="HÎRJAUCA"/>
    <s v="Leordoaia               "/>
    <s v=""/>
    <m/>
    <m/>
    <m/>
    <m/>
    <m/>
    <m/>
    <m/>
    <m/>
    <m/>
    <m/>
    <s v="r"/>
    <m/>
    <m/>
  </r>
  <r>
    <n v="2012"/>
    <x v="5"/>
    <s v="HÎRJAUCA"/>
    <s v="Mîndra          "/>
    <n v="34"/>
    <n v="34"/>
    <m/>
    <m/>
    <m/>
    <m/>
    <m/>
    <m/>
    <m/>
    <m/>
    <m/>
    <s v="r"/>
    <m/>
    <m/>
  </r>
  <r>
    <n v="2012"/>
    <x v="5"/>
    <s v="HÎRJAUCA"/>
    <s v="Palanca         "/>
    <n v="44"/>
    <n v="44"/>
    <m/>
    <m/>
    <m/>
    <m/>
    <m/>
    <m/>
    <m/>
    <m/>
    <m/>
    <s v="r"/>
    <m/>
    <m/>
  </r>
  <r>
    <n v="2012"/>
    <x v="5"/>
    <s v="HOGINEŞTI"/>
    <s v="Hogineşti                     "/>
    <n v="90"/>
    <n v="90"/>
    <m/>
    <m/>
    <m/>
    <m/>
    <m/>
    <m/>
    <m/>
    <m/>
    <m/>
    <s v="r"/>
    <m/>
    <m/>
  </r>
  <r>
    <n v="2012"/>
    <x v="5"/>
    <s v="HORODISTE"/>
    <s v="Horodişte                      "/>
    <n v="159"/>
    <n v="159"/>
    <m/>
    <m/>
    <m/>
    <m/>
    <m/>
    <m/>
    <m/>
    <m/>
    <m/>
    <s v="r"/>
    <m/>
    <m/>
  </r>
  <r>
    <n v="2012"/>
    <x v="5"/>
    <s v="MELEŞENI"/>
    <s v="Meleşeni                       "/>
    <n v="54"/>
    <n v="54"/>
    <m/>
    <m/>
    <m/>
    <m/>
    <m/>
    <m/>
    <m/>
    <m/>
    <m/>
    <s v="r"/>
    <m/>
    <m/>
  </r>
  <r>
    <n v="2012"/>
    <x v="5"/>
    <s v="NIŞCANI"/>
    <s v="Nişcani                "/>
    <n v="69"/>
    <n v="69"/>
    <m/>
    <m/>
    <m/>
    <m/>
    <m/>
    <m/>
    <m/>
    <m/>
    <m/>
    <s v="r"/>
    <m/>
    <m/>
  </r>
  <r>
    <n v="2012"/>
    <x v="5"/>
    <s v="ONIŞCANI"/>
    <s v="Onişcani                        "/>
    <n v="69"/>
    <n v="69"/>
    <m/>
    <m/>
    <m/>
    <m/>
    <m/>
    <m/>
    <m/>
    <m/>
    <m/>
    <s v="r"/>
    <m/>
    <m/>
  </r>
  <r>
    <n v="2012"/>
    <x v="5"/>
    <s v="ONIŞCANI"/>
    <s v="Hîrbovăţ                "/>
    <n v="36"/>
    <n v="36"/>
    <m/>
    <m/>
    <m/>
    <m/>
    <m/>
    <m/>
    <m/>
    <m/>
    <m/>
    <s v="r"/>
    <m/>
    <m/>
  </r>
  <r>
    <n v="2012"/>
    <x v="5"/>
    <s v="ONIŞCANI"/>
    <s v="Sverida         "/>
    <s v=""/>
    <m/>
    <m/>
    <m/>
    <m/>
    <m/>
    <m/>
    <m/>
    <m/>
    <m/>
    <m/>
    <s v="r"/>
    <m/>
    <m/>
  </r>
  <r>
    <n v="2012"/>
    <x v="5"/>
    <s v="PĂULEŞTI"/>
    <s v="Păuleşti                        "/>
    <n v="58"/>
    <n v="58"/>
    <m/>
    <m/>
    <m/>
    <m/>
    <m/>
    <m/>
    <m/>
    <m/>
    <m/>
    <s v="r"/>
    <m/>
    <m/>
  </r>
  <r>
    <n v="2012"/>
    <x v="5"/>
    <s v="PITUŞCA"/>
    <s v="Pituşca                "/>
    <n v="209"/>
    <n v="209"/>
    <m/>
    <m/>
    <m/>
    <m/>
    <m/>
    <m/>
    <m/>
    <m/>
    <m/>
    <s v="r"/>
    <m/>
    <m/>
  </r>
  <r>
    <n v="2012"/>
    <x v="5"/>
    <s v="PÎRJOLTENI"/>
    <s v="Pîrjolteni                 "/>
    <n v="95"/>
    <n v="95"/>
    <m/>
    <m/>
    <m/>
    <m/>
    <m/>
    <m/>
    <m/>
    <m/>
    <m/>
    <s v="r"/>
    <m/>
    <m/>
  </r>
  <r>
    <n v="2012"/>
    <x v="5"/>
    <s v="PETICENI"/>
    <s v="Peticeni                       "/>
    <n v="118"/>
    <n v="118"/>
    <m/>
    <m/>
    <m/>
    <m/>
    <m/>
    <m/>
    <m/>
    <m/>
    <m/>
    <s v="r"/>
    <m/>
    <m/>
  </r>
  <r>
    <n v="2012"/>
    <x v="5"/>
    <s v="RĂCIULA"/>
    <s v="Răciula                 "/>
    <n v="85"/>
    <n v="85"/>
    <m/>
    <m/>
    <m/>
    <m/>
    <m/>
    <m/>
    <m/>
    <m/>
    <m/>
    <s v="r"/>
    <m/>
    <m/>
  </r>
  <r>
    <n v="2012"/>
    <x v="5"/>
    <s v="RĂCIULA"/>
    <s v="Parcani         "/>
    <s v=""/>
    <m/>
    <m/>
    <m/>
    <m/>
    <m/>
    <m/>
    <m/>
    <m/>
    <m/>
    <m/>
    <s v="r"/>
    <m/>
    <m/>
  </r>
  <r>
    <n v="2012"/>
    <x v="5"/>
    <s v="RĂDENI"/>
    <s v="Rădeni                    "/>
    <n v="87"/>
    <n v="87"/>
    <m/>
    <m/>
    <m/>
    <m/>
    <m/>
    <m/>
    <m/>
    <m/>
    <m/>
    <s v="r"/>
    <m/>
    <m/>
  </r>
  <r>
    <n v="2012"/>
    <x v="5"/>
    <s v="SADOVA"/>
    <s v="Sadova                   "/>
    <n v="182"/>
    <n v="182"/>
    <m/>
    <m/>
    <m/>
    <m/>
    <m/>
    <m/>
    <m/>
    <m/>
    <m/>
    <s v="r"/>
    <m/>
    <m/>
  </r>
  <r>
    <n v="2012"/>
    <x v="5"/>
    <s v="SĂSENI"/>
    <s v="Săseni                   "/>
    <n v="119"/>
    <n v="119"/>
    <m/>
    <m/>
    <m/>
    <m/>
    <m/>
    <m/>
    <m/>
    <m/>
    <m/>
    <s v="r"/>
    <m/>
    <m/>
  </r>
  <r>
    <n v="2012"/>
    <x v="5"/>
    <s v="SĂSENI"/>
    <s v="Bahu            "/>
    <n v="27"/>
    <n v="27"/>
    <m/>
    <m/>
    <m/>
    <m/>
    <m/>
    <m/>
    <m/>
    <m/>
    <m/>
    <s v="r"/>
    <m/>
    <m/>
  </r>
  <r>
    <n v="2012"/>
    <x v="5"/>
    <s v="SIPOTENI"/>
    <s v="Sipoteni                      "/>
    <n v="455"/>
    <n v="455"/>
    <m/>
    <m/>
    <m/>
    <m/>
    <m/>
    <m/>
    <m/>
    <m/>
    <m/>
    <s v="r"/>
    <m/>
    <m/>
  </r>
  <r>
    <n v="2012"/>
    <x v="5"/>
    <s v="SIPOTENI"/>
    <s v="Podul Lung              "/>
    <s v=""/>
    <m/>
    <m/>
    <m/>
    <m/>
    <m/>
    <m/>
    <n v="0"/>
    <m/>
    <m/>
    <m/>
    <s v="r"/>
    <m/>
    <m/>
  </r>
  <r>
    <n v="2012"/>
    <x v="5"/>
    <s v="TEMELEUŢI"/>
    <s v="Temeleuţi                     "/>
    <n v="80"/>
    <n v="80"/>
    <m/>
    <m/>
    <m/>
    <m/>
    <m/>
    <m/>
    <m/>
    <m/>
    <m/>
    <s v="r"/>
    <m/>
    <m/>
  </r>
  <r>
    <n v="2012"/>
    <x v="5"/>
    <s v="TUZARA"/>
    <s v="Tuzara                  "/>
    <n v="51"/>
    <n v="51"/>
    <m/>
    <m/>
    <m/>
    <m/>
    <m/>
    <m/>
    <m/>
    <m/>
    <m/>
    <s v="r"/>
    <m/>
    <m/>
  </r>
  <r>
    <n v="2012"/>
    <x v="5"/>
    <s v="TUZARA"/>
    <s v="Novaci          "/>
    <n v="79"/>
    <n v="79"/>
    <m/>
    <m/>
    <m/>
    <m/>
    <m/>
    <m/>
    <m/>
    <m/>
    <m/>
    <s v="r"/>
    <m/>
    <m/>
  </r>
  <r>
    <n v="2012"/>
    <x v="5"/>
    <s v="TUZARA"/>
    <s v="Seliştea Nouă         "/>
    <n v="89"/>
    <n v="89"/>
    <m/>
    <m/>
    <m/>
    <m/>
    <m/>
    <m/>
    <m/>
    <m/>
    <m/>
    <s v="r"/>
    <m/>
    <m/>
  </r>
  <r>
    <n v="2012"/>
    <x v="5"/>
    <s v="ŢIBIRICA"/>
    <s v="Ţibirica                       "/>
    <n v="128"/>
    <n v="128"/>
    <m/>
    <m/>
    <m/>
    <m/>
    <m/>
    <m/>
    <m/>
    <m/>
    <m/>
    <s v="r"/>
    <m/>
    <m/>
  </r>
  <r>
    <n v="2012"/>
    <x v="5"/>
    <s v="ŢIBIRICA"/>
    <s v="Schinoasa"/>
    <s v=""/>
    <m/>
    <m/>
    <m/>
    <m/>
    <m/>
    <m/>
    <m/>
    <m/>
    <m/>
    <m/>
    <s v="r"/>
    <m/>
    <m/>
  </r>
  <r>
    <n v="2012"/>
    <x v="5"/>
    <s v="VĂLCINEŢ"/>
    <s v="Vălcineţ                       "/>
    <n v="226"/>
    <n v="226"/>
    <m/>
    <m/>
    <m/>
    <m/>
    <m/>
    <m/>
    <m/>
    <m/>
    <m/>
    <s v="r"/>
    <m/>
    <m/>
  </r>
  <r>
    <n v="2012"/>
    <x v="5"/>
    <s v="VĂRZĂREŞTII NOI"/>
    <s v="Vărzăreştii Noi"/>
    <n v="89"/>
    <n v="89"/>
    <m/>
    <m/>
    <m/>
    <m/>
    <m/>
    <m/>
    <m/>
    <m/>
    <m/>
    <s v="r"/>
    <m/>
    <m/>
  </r>
  <r>
    <n v="2012"/>
    <x v="6"/>
    <s v="CĂUŞENI"/>
    <s v="Căuşeni"/>
    <n v="2394"/>
    <n v="1833"/>
    <m/>
    <m/>
    <n v="561"/>
    <m/>
    <m/>
    <m/>
    <m/>
    <m/>
    <m/>
    <s v="u"/>
    <m/>
    <m/>
  </r>
  <r>
    <n v="2012"/>
    <x v="6"/>
    <s v="CĂINARI"/>
    <s v="Căinari                 "/>
    <n v="354"/>
    <n v="354"/>
    <m/>
    <m/>
    <m/>
    <m/>
    <m/>
    <m/>
    <m/>
    <m/>
    <m/>
    <s v="u"/>
    <n v="8133.333333333333"/>
    <n v="24400"/>
  </r>
  <r>
    <n v="2012"/>
    <x v="6"/>
    <s v="CĂINARI"/>
    <s v="Căinari, loc.st.c.f.              "/>
    <n v="3"/>
    <n v="3"/>
    <m/>
    <m/>
    <m/>
    <m/>
    <m/>
    <m/>
    <m/>
    <m/>
    <m/>
    <s v="r"/>
    <n v="21806.451612903224"/>
    <n v="67600"/>
  </r>
  <r>
    <n v="2012"/>
    <x v="6"/>
    <s v="BACCEALIA"/>
    <s v="Baccealia                      "/>
    <n v="128"/>
    <n v="128"/>
    <m/>
    <m/>
    <m/>
    <m/>
    <m/>
    <m/>
    <m/>
    <m/>
    <m/>
    <s v="r"/>
    <m/>
    <m/>
  </r>
  <r>
    <n v="2012"/>
    <x v="6"/>
    <s v="BACCEALIA"/>
    <s v="Florica                 "/>
    <s v=""/>
    <m/>
    <m/>
    <m/>
    <m/>
    <m/>
    <m/>
    <m/>
    <m/>
    <m/>
    <m/>
    <s v="r"/>
    <m/>
    <m/>
  </r>
  <r>
    <n v="2012"/>
    <x v="6"/>
    <s v="BACCEALIA"/>
    <s v="Plop            "/>
    <s v=""/>
    <m/>
    <m/>
    <m/>
    <m/>
    <m/>
    <m/>
    <m/>
    <m/>
    <m/>
    <m/>
    <s v="r"/>
    <m/>
    <m/>
  </r>
  <r>
    <n v="2012"/>
    <x v="6"/>
    <s v="BACCEALIA"/>
    <s v="Tricolici               "/>
    <s v=""/>
    <m/>
    <m/>
    <m/>
    <m/>
    <m/>
    <m/>
    <m/>
    <m/>
    <m/>
    <m/>
    <s v="r"/>
    <m/>
    <m/>
  </r>
  <r>
    <n v="2012"/>
    <x v="6"/>
    <s v="BAIMACLIA"/>
    <s v="Baimaclia                      "/>
    <n v="86"/>
    <n v="86"/>
    <m/>
    <m/>
    <m/>
    <m/>
    <m/>
    <m/>
    <m/>
    <m/>
    <m/>
    <s v="r"/>
    <m/>
    <m/>
  </r>
  <r>
    <n v="2012"/>
    <x v="6"/>
    <s v="BAIMACLIA"/>
    <s v="Surchiceni              "/>
    <s v=""/>
    <m/>
    <m/>
    <m/>
    <m/>
    <m/>
    <m/>
    <m/>
    <m/>
    <m/>
    <m/>
    <s v="r"/>
    <m/>
    <m/>
  </r>
  <r>
    <n v="2012"/>
    <x v="6"/>
    <s v="CHIRCĂIEŞTI"/>
    <s v="Chircăieşti               "/>
    <n v="240"/>
    <n v="240"/>
    <m/>
    <m/>
    <m/>
    <m/>
    <m/>
    <m/>
    <m/>
    <m/>
    <m/>
    <s v="r"/>
    <m/>
    <m/>
  </r>
  <r>
    <n v="2012"/>
    <x v="6"/>
    <s v="CHIRCĂIEŞTII NOI"/>
    <s v="Chircăieştii Noi"/>
    <n v="1"/>
    <n v="1"/>
    <m/>
    <m/>
    <m/>
    <m/>
    <m/>
    <m/>
    <m/>
    <m/>
    <m/>
    <s v="r"/>
    <m/>
    <m/>
  </r>
  <r>
    <n v="2012"/>
    <x v="6"/>
    <s v="CHIRCAIESTII NOI"/>
    <s v="Baurci          "/>
    <n v="40"/>
    <n v="40"/>
    <m/>
    <m/>
    <m/>
    <m/>
    <m/>
    <m/>
    <m/>
    <m/>
    <m/>
    <s v="r"/>
    <m/>
    <m/>
  </r>
  <r>
    <n v="2012"/>
    <x v="6"/>
    <s v="CHIŢCANI"/>
    <s v="Chiţcani                     "/>
    <s v=""/>
    <m/>
    <m/>
    <m/>
    <m/>
    <m/>
    <m/>
    <m/>
    <m/>
    <m/>
    <m/>
    <s v="r"/>
    <m/>
    <m/>
  </r>
  <r>
    <n v="2012"/>
    <x v="6"/>
    <s v="CHIŢCANI"/>
    <s v="Mereneşti               "/>
    <s v=""/>
    <m/>
    <m/>
    <m/>
    <m/>
    <m/>
    <m/>
    <m/>
    <m/>
    <m/>
    <m/>
    <s v="r"/>
    <m/>
    <m/>
  </r>
  <r>
    <n v="2012"/>
    <x v="6"/>
    <s v="CHIŢCANI"/>
    <s v="Zahorna         "/>
    <s v=""/>
    <m/>
    <m/>
    <m/>
    <m/>
    <m/>
    <m/>
    <m/>
    <m/>
    <m/>
    <m/>
    <s v="r"/>
    <m/>
    <m/>
  </r>
  <r>
    <n v="2012"/>
    <x v="6"/>
    <s v="CÎRNĂŢENI"/>
    <s v="Cîrnăţeni                      "/>
    <n v="213"/>
    <n v="213"/>
    <m/>
    <m/>
    <m/>
    <m/>
    <m/>
    <m/>
    <m/>
    <m/>
    <m/>
    <s v="r"/>
    <m/>
    <m/>
  </r>
  <r>
    <n v="2012"/>
    <x v="6"/>
    <s v="CÎRNĂŢENII NOI"/>
    <s v="Cîrnăţenii Noi                    "/>
    <n v="83"/>
    <n v="83"/>
    <m/>
    <m/>
    <m/>
    <m/>
    <m/>
    <m/>
    <m/>
    <m/>
    <m/>
    <s v="r"/>
    <m/>
    <m/>
  </r>
  <r>
    <n v="2012"/>
    <x v="6"/>
    <s v="CIRNATENII NOI"/>
    <s v="Sălcuţa Nouă            "/>
    <s v=""/>
    <m/>
    <m/>
    <m/>
    <m/>
    <m/>
    <m/>
    <m/>
    <m/>
    <m/>
    <m/>
    <s v="r"/>
    <m/>
    <m/>
  </r>
  <r>
    <n v="2012"/>
    <x v="6"/>
    <s v="CIUFLEŞTI"/>
    <s v="Ciufleşti                     "/>
    <n v="36"/>
    <n v="36"/>
    <m/>
    <m/>
    <m/>
    <m/>
    <m/>
    <m/>
    <m/>
    <m/>
    <m/>
    <s v="r"/>
    <m/>
    <m/>
  </r>
  <r>
    <n v="2012"/>
    <x v="6"/>
    <s v="COPANCA"/>
    <s v="Copanca                          "/>
    <n v="301"/>
    <n v="301"/>
    <m/>
    <m/>
    <m/>
    <m/>
    <m/>
    <m/>
    <m/>
    <m/>
    <m/>
    <s v="r"/>
    <m/>
    <m/>
  </r>
  <r>
    <n v="2012"/>
    <x v="6"/>
    <s v="COŞCALIA"/>
    <s v="Coşcalia                "/>
    <n v="122"/>
    <n v="122"/>
    <m/>
    <m/>
    <m/>
    <m/>
    <m/>
    <m/>
    <m/>
    <m/>
    <m/>
    <s v="r"/>
    <m/>
    <m/>
  </r>
  <r>
    <n v="2012"/>
    <x v="6"/>
    <s v="CREMENCIUG"/>
    <s v="Cremenciug              "/>
    <s v=""/>
    <m/>
    <m/>
    <m/>
    <m/>
    <m/>
    <m/>
    <m/>
    <m/>
    <m/>
    <m/>
    <s v="r"/>
    <m/>
    <m/>
  </r>
  <r>
    <n v="2012"/>
    <x v="6"/>
    <s v="FÎRLĂDENI"/>
    <s v="Fîrlădeni           "/>
    <n v="179"/>
    <n v="179"/>
    <m/>
    <m/>
    <m/>
    <m/>
    <m/>
    <m/>
    <m/>
    <m/>
    <m/>
    <s v="r"/>
    <m/>
    <m/>
  </r>
  <r>
    <n v="2012"/>
    <x v="6"/>
    <s v="FÎRLĂDENI"/>
    <s v="Fîrlădenii Noi"/>
    <s v=""/>
    <m/>
    <m/>
    <m/>
    <m/>
    <m/>
    <m/>
    <m/>
    <m/>
    <m/>
    <m/>
    <s v="r"/>
    <m/>
    <m/>
  </r>
  <r>
    <n v="2012"/>
    <x v="6"/>
    <s v="GÎSCA"/>
    <s v="Gîsca                   "/>
    <s v=""/>
    <m/>
    <m/>
    <m/>
    <m/>
    <m/>
    <m/>
    <m/>
    <m/>
    <m/>
    <m/>
    <s v="r"/>
    <m/>
    <m/>
  </r>
  <r>
    <n v="2012"/>
    <x v="6"/>
    <s v="GRĂDINIŢA"/>
    <s v="Grădiniţa                      "/>
    <n v="35"/>
    <n v="35"/>
    <m/>
    <m/>
    <m/>
    <m/>
    <m/>
    <m/>
    <m/>
    <m/>
    <m/>
    <s v="r"/>
    <m/>
    <m/>
  </r>
  <r>
    <n v="2012"/>
    <x v="6"/>
    <s v="GRĂDINIŢA"/>
    <s v="Leuntea         "/>
    <n v="8"/>
    <n v="8"/>
    <m/>
    <m/>
    <m/>
    <m/>
    <m/>
    <m/>
    <m/>
    <m/>
    <m/>
    <s v="r"/>
    <m/>
    <m/>
  </r>
  <r>
    <n v="2012"/>
    <x v="6"/>
    <s v="GRĂDINIŢA"/>
    <s v="Valea Verde             "/>
    <s v=""/>
    <m/>
    <m/>
    <m/>
    <m/>
    <m/>
    <m/>
    <m/>
    <m/>
    <m/>
    <m/>
    <s v="r"/>
    <m/>
    <m/>
  </r>
  <r>
    <n v="2012"/>
    <x v="6"/>
    <s v="GRIGORIEVCA"/>
    <s v="Grigorievca               "/>
    <n v="86"/>
    <n v="86"/>
    <m/>
    <m/>
    <m/>
    <m/>
    <m/>
    <m/>
    <m/>
    <m/>
    <m/>
    <s v="r"/>
    <m/>
    <m/>
  </r>
  <r>
    <n v="2012"/>
    <x v="6"/>
    <s v="HAGIMUS"/>
    <s v="Hagimus                "/>
    <n v="176"/>
    <n v="176"/>
    <m/>
    <m/>
    <m/>
    <m/>
    <m/>
    <m/>
    <m/>
    <m/>
    <m/>
    <s v="r"/>
    <m/>
    <m/>
  </r>
  <r>
    <n v="2012"/>
    <x v="6"/>
    <s v="OPACI"/>
    <s v="Opaci                    "/>
    <n v="177"/>
    <n v="177"/>
    <m/>
    <m/>
    <m/>
    <m/>
    <m/>
    <m/>
    <m/>
    <m/>
    <m/>
    <s v="r"/>
    <m/>
    <m/>
  </r>
  <r>
    <n v="2012"/>
    <x v="6"/>
    <s v="PERVOMAISC"/>
    <s v="Pervomaisc                  "/>
    <n v="64"/>
    <n v="64"/>
    <m/>
    <m/>
    <m/>
    <m/>
    <m/>
    <m/>
    <m/>
    <m/>
    <m/>
    <s v="r"/>
    <m/>
    <m/>
  </r>
  <r>
    <n v="2012"/>
    <x v="6"/>
    <s v="PERVOMAISC"/>
    <s v="Constantinovca          "/>
    <n v="85"/>
    <n v="85"/>
    <m/>
    <m/>
    <m/>
    <m/>
    <m/>
    <m/>
    <m/>
    <m/>
    <m/>
    <s v="r"/>
    <m/>
    <m/>
  </r>
  <r>
    <n v="2012"/>
    <x v="6"/>
    <s v="PLOP-ŞTIUBEI"/>
    <s v="Plop-Ştiubei               "/>
    <n v="88"/>
    <n v="88"/>
    <m/>
    <m/>
    <m/>
    <m/>
    <m/>
    <m/>
    <m/>
    <m/>
    <m/>
    <s v="r"/>
    <m/>
    <m/>
  </r>
  <r>
    <n v="2012"/>
    <x v="6"/>
    <s v="SĂIŢI"/>
    <s v="Săiţi"/>
    <n v="127"/>
    <n v="127"/>
    <m/>
    <m/>
    <m/>
    <m/>
    <m/>
    <m/>
    <m/>
    <m/>
    <m/>
    <s v="r"/>
    <m/>
    <m/>
  </r>
  <r>
    <n v="2012"/>
    <x v="6"/>
    <s v="SĂLCUŢA"/>
    <s v="Sălcuţa              "/>
    <n v="278"/>
    <n v="278"/>
    <m/>
    <m/>
    <m/>
    <m/>
    <m/>
    <m/>
    <m/>
    <m/>
    <m/>
    <s v="r"/>
    <m/>
    <m/>
  </r>
  <r>
    <n v="2012"/>
    <x v="6"/>
    <s v="TARACLIA"/>
    <s v="Taraclia                      "/>
    <n v="217"/>
    <n v="217"/>
    <m/>
    <m/>
    <m/>
    <m/>
    <m/>
    <n v="0"/>
    <m/>
    <m/>
    <m/>
    <s v="r"/>
    <m/>
    <m/>
  </r>
  <r>
    <n v="2012"/>
    <x v="6"/>
    <s v="TĂNĂTARI"/>
    <s v="Tănătari                    "/>
    <n v="181"/>
    <n v="181"/>
    <m/>
    <m/>
    <m/>
    <m/>
    <m/>
    <m/>
    <m/>
    <m/>
    <m/>
    <s v="r"/>
    <m/>
    <m/>
  </r>
  <r>
    <n v="2012"/>
    <x v="6"/>
    <s v="TĂNĂTARII NOI"/>
    <s v="Tănătarii Noi  "/>
    <n v="23"/>
    <n v="23"/>
    <m/>
    <m/>
    <m/>
    <m/>
    <m/>
    <m/>
    <m/>
    <m/>
    <m/>
    <s v="r"/>
    <m/>
    <m/>
  </r>
  <r>
    <n v="2012"/>
    <x v="6"/>
    <s v="TĂNĂTARII NOI"/>
    <s v="Ştefăneşti              "/>
    <s v=""/>
    <m/>
    <m/>
    <m/>
    <m/>
    <m/>
    <m/>
    <m/>
    <m/>
    <m/>
    <m/>
    <s v="r"/>
    <m/>
    <m/>
  </r>
  <r>
    <n v="2012"/>
    <x v="6"/>
    <s v="TĂNĂTARII NOI"/>
    <s v="Ursoaia Nouă            "/>
    <n v="14"/>
    <n v="14"/>
    <m/>
    <m/>
    <m/>
    <m/>
    <m/>
    <m/>
    <m/>
    <m/>
    <m/>
    <s v="r"/>
    <m/>
    <m/>
  </r>
  <r>
    <n v="2012"/>
    <x v="6"/>
    <s v="TOCUZ"/>
    <s v="Tocuz                    "/>
    <n v="164"/>
    <n v="164"/>
    <m/>
    <m/>
    <m/>
    <m/>
    <m/>
    <m/>
    <m/>
    <m/>
    <m/>
    <s v="r"/>
    <m/>
    <m/>
  </r>
  <r>
    <n v="2012"/>
    <x v="6"/>
    <s v="UCRAINCA"/>
    <s v="Ucrainca                     "/>
    <n v="72"/>
    <n v="72"/>
    <m/>
    <m/>
    <m/>
    <m/>
    <m/>
    <m/>
    <m/>
    <m/>
    <m/>
    <s v="r"/>
    <m/>
    <m/>
  </r>
  <r>
    <n v="2012"/>
    <x v="6"/>
    <s v="UCRAINCA"/>
    <s v="Zviozdocica             "/>
    <s v=""/>
    <m/>
    <m/>
    <m/>
    <m/>
    <m/>
    <m/>
    <m/>
    <m/>
    <m/>
    <m/>
    <s v="r"/>
    <m/>
    <m/>
  </r>
  <r>
    <n v="2012"/>
    <x v="6"/>
    <s v="URSOAIA"/>
    <s v="Ursoaia                "/>
    <n v="207"/>
    <n v="207"/>
    <m/>
    <m/>
    <m/>
    <m/>
    <m/>
    <m/>
    <m/>
    <m/>
    <m/>
    <s v="r"/>
    <m/>
    <m/>
  </r>
  <r>
    <n v="2012"/>
    <x v="6"/>
    <s v="ZAIM"/>
    <s v="Zaim                      "/>
    <n v="360"/>
    <n v="360"/>
    <m/>
    <m/>
    <m/>
    <m/>
    <m/>
    <m/>
    <m/>
    <m/>
    <m/>
    <s v="r"/>
    <m/>
    <m/>
  </r>
  <r>
    <n v="2012"/>
    <x v="6"/>
    <s v="ZAIM"/>
    <s v="Marianca de Sus         "/>
    <s v=""/>
    <m/>
    <m/>
    <m/>
    <m/>
    <m/>
    <m/>
    <m/>
    <m/>
    <m/>
    <m/>
    <s v="r"/>
    <m/>
    <m/>
  </r>
  <r>
    <n v="2012"/>
    <x v="6"/>
    <s v="ZAIM"/>
    <s v="Zaim, loc.st.c.f.         "/>
    <s v=""/>
    <m/>
    <m/>
    <m/>
    <m/>
    <m/>
    <m/>
    <m/>
    <m/>
    <m/>
    <m/>
    <s v="r"/>
    <m/>
    <m/>
  </r>
  <r>
    <n v="2012"/>
    <x v="21"/>
    <s v="CIMIŞLIA"/>
    <s v="Cimişlia                        "/>
    <n v="1724"/>
    <n v="937"/>
    <m/>
    <n v="457"/>
    <n v="330"/>
    <m/>
    <m/>
    <m/>
    <m/>
    <m/>
    <m/>
    <s v="u"/>
    <n v="4580.6451612903229"/>
    <n v="14200"/>
  </r>
  <r>
    <n v="2012"/>
    <x v="21"/>
    <s v="CIMIŞLIA"/>
    <s v="Bogdanovca Nouă"/>
    <n v="6"/>
    <n v="6"/>
    <m/>
    <m/>
    <m/>
    <m/>
    <m/>
    <m/>
    <m/>
    <m/>
    <m/>
    <s v="r"/>
    <n v="14718.75"/>
    <n v="47100"/>
  </r>
  <r>
    <n v="2012"/>
    <x v="21"/>
    <s v="CIMIŞLIA"/>
    <s v="Bogdanovca Veche        "/>
    <n v="111"/>
    <n v="111"/>
    <m/>
    <m/>
    <m/>
    <m/>
    <m/>
    <m/>
    <m/>
    <m/>
    <m/>
    <s v="r"/>
    <m/>
    <m/>
  </r>
  <r>
    <n v="2012"/>
    <x v="21"/>
    <s v="CIMIŞLIA"/>
    <s v="Dimitrovca              "/>
    <s v=""/>
    <m/>
    <m/>
    <m/>
    <m/>
    <m/>
    <m/>
    <m/>
    <m/>
    <m/>
    <m/>
    <s v="r"/>
    <m/>
    <m/>
  </r>
  <r>
    <n v="2012"/>
    <x v="21"/>
    <s v="ALBINA"/>
    <s v="Albina                "/>
    <n v="42"/>
    <n v="42"/>
    <m/>
    <m/>
    <m/>
    <m/>
    <m/>
    <m/>
    <m/>
    <m/>
    <m/>
    <s v="r"/>
    <m/>
    <m/>
  </r>
  <r>
    <n v="2012"/>
    <x v="21"/>
    <s v="ALBINA"/>
    <s v="Fetiţa          "/>
    <n v="42"/>
    <n v="42"/>
    <m/>
    <m/>
    <m/>
    <m/>
    <m/>
    <m/>
    <m/>
    <m/>
    <m/>
    <s v="r"/>
    <m/>
    <m/>
  </r>
  <r>
    <n v="2012"/>
    <x v="21"/>
    <s v="ALBINA"/>
    <s v="Mereni          "/>
    <n v="81"/>
    <n v="81"/>
    <m/>
    <m/>
    <m/>
    <m/>
    <m/>
    <m/>
    <m/>
    <m/>
    <m/>
    <s v="r"/>
    <m/>
    <m/>
  </r>
  <r>
    <n v="2012"/>
    <x v="21"/>
    <s v="BATÎR"/>
    <s v="Batîr                    "/>
    <n v="132"/>
    <n v="132"/>
    <m/>
    <m/>
    <m/>
    <m/>
    <m/>
    <m/>
    <m/>
    <m/>
    <m/>
    <s v="r"/>
    <m/>
    <m/>
  </r>
  <r>
    <n v="2012"/>
    <x v="21"/>
    <s v="CENAC"/>
    <s v="Cenac                   "/>
    <n v="109"/>
    <n v="109"/>
    <m/>
    <m/>
    <m/>
    <m/>
    <m/>
    <m/>
    <m/>
    <m/>
    <m/>
    <s v="r"/>
    <m/>
    <m/>
  </r>
  <r>
    <n v="2012"/>
    <x v="21"/>
    <s v="CIUCUR-MINGIR"/>
    <s v="Ciucur-Mingir             "/>
    <n v="118"/>
    <n v="118"/>
    <m/>
    <m/>
    <m/>
    <m/>
    <m/>
    <m/>
    <m/>
    <m/>
    <m/>
    <s v="r"/>
    <m/>
    <m/>
  </r>
  <r>
    <n v="2012"/>
    <x v="21"/>
    <s v="CODRENI"/>
    <s v="Codreni                        "/>
    <n v="1"/>
    <m/>
    <m/>
    <m/>
    <n v="1"/>
    <m/>
    <m/>
    <m/>
    <m/>
    <m/>
    <m/>
    <s v="r"/>
    <m/>
    <m/>
  </r>
  <r>
    <n v="2012"/>
    <x v="21"/>
    <s v="CODRENI"/>
    <s v="Zloţi, loc.st.c.f.                "/>
    <s v=""/>
    <m/>
    <m/>
    <m/>
    <m/>
    <m/>
    <m/>
    <m/>
    <m/>
    <m/>
    <m/>
    <s v="r"/>
    <m/>
    <m/>
  </r>
  <r>
    <n v="2012"/>
    <x v="21"/>
    <s v="ECATERINOVCA"/>
    <s v="Ecaterinovca                "/>
    <n v="106"/>
    <n v="106"/>
    <m/>
    <m/>
    <m/>
    <m/>
    <m/>
    <m/>
    <m/>
    <m/>
    <m/>
    <s v="r"/>
    <m/>
    <m/>
  </r>
  <r>
    <n v="2012"/>
    <x v="21"/>
    <s v="ECATERINOVCA"/>
    <s v="Coştangalia             "/>
    <n v="58"/>
    <n v="58"/>
    <m/>
    <m/>
    <m/>
    <m/>
    <m/>
    <m/>
    <m/>
    <m/>
    <m/>
    <s v="r"/>
    <m/>
    <m/>
  </r>
  <r>
    <n v="2012"/>
    <x v="21"/>
    <s v="GRADIŞTE"/>
    <s v="Gradişte                     "/>
    <n v="139"/>
    <n v="139"/>
    <m/>
    <m/>
    <m/>
    <m/>
    <m/>
    <m/>
    <m/>
    <m/>
    <m/>
    <s v="r"/>
    <m/>
    <m/>
  </r>
  <r>
    <n v="2012"/>
    <x v="21"/>
    <s v="GRADIŞTE"/>
    <s v="Iurievca                "/>
    <n v="1"/>
    <m/>
    <m/>
    <m/>
    <n v="1"/>
    <m/>
    <m/>
    <m/>
    <m/>
    <m/>
    <m/>
    <s v="r"/>
    <m/>
    <m/>
  </r>
  <r>
    <n v="2012"/>
    <x v="21"/>
    <s v="GURA GALBENEI"/>
    <s v="Gura Galbenei              "/>
    <n v="509"/>
    <n v="509"/>
    <m/>
    <m/>
    <m/>
    <m/>
    <m/>
    <m/>
    <m/>
    <m/>
    <m/>
    <s v="r"/>
    <m/>
    <m/>
  </r>
  <r>
    <n v="2012"/>
    <x v="21"/>
    <s v="HÎRTOP"/>
    <s v="Hîrtop                 "/>
    <n v="151"/>
    <n v="151"/>
    <m/>
    <m/>
    <m/>
    <m/>
    <m/>
    <m/>
    <m/>
    <m/>
    <m/>
    <s v="r"/>
    <m/>
    <m/>
  </r>
  <r>
    <n v="2012"/>
    <x v="21"/>
    <s v="HÎRTOP"/>
    <s v="Ialpug          "/>
    <s v=""/>
    <m/>
    <m/>
    <m/>
    <m/>
    <m/>
    <m/>
    <m/>
    <m/>
    <m/>
    <m/>
    <s v="r"/>
    <m/>
    <m/>
  </r>
  <r>
    <n v="2012"/>
    <x v="21"/>
    <s v="HÎRTOP"/>
    <s v="Prisaca         "/>
    <s v=""/>
    <m/>
    <m/>
    <m/>
    <m/>
    <m/>
    <m/>
    <m/>
    <m/>
    <m/>
    <m/>
    <s v="r"/>
    <m/>
    <m/>
  </r>
  <r>
    <n v="2012"/>
    <x v="21"/>
    <s v="IALPUJENI"/>
    <s v="Ialpujeni                      "/>
    <n v="73"/>
    <n v="73"/>
    <m/>
    <m/>
    <m/>
    <m/>
    <m/>
    <m/>
    <m/>
    <m/>
    <m/>
    <s v="r"/>
    <m/>
    <m/>
  </r>
  <r>
    <n v="2012"/>
    <x v="21"/>
    <s v="IALPUJENI"/>
    <s v="Marienfeld              "/>
    <n v="39"/>
    <n v="39"/>
    <m/>
    <m/>
    <m/>
    <m/>
    <m/>
    <m/>
    <m/>
    <m/>
    <m/>
    <s v="r"/>
    <m/>
    <m/>
  </r>
  <r>
    <n v="2012"/>
    <x v="21"/>
    <s v="IVANOVCA NOUĂ"/>
    <s v="Ivanovca Nouă            "/>
    <n v="98"/>
    <n v="98"/>
    <m/>
    <m/>
    <m/>
    <m/>
    <m/>
    <m/>
    <m/>
    <m/>
    <m/>
    <s v="r"/>
    <m/>
    <m/>
  </r>
  <r>
    <n v="2012"/>
    <x v="21"/>
    <s v="JAVGUR"/>
    <s v="Javgur                   "/>
    <n v="65"/>
    <n v="65"/>
    <m/>
    <m/>
    <m/>
    <m/>
    <m/>
    <m/>
    <m/>
    <m/>
    <m/>
    <s v="r"/>
    <m/>
    <m/>
  </r>
  <r>
    <n v="2012"/>
    <x v="21"/>
    <s v="JAVGUR"/>
    <s v="Artimonovca             "/>
    <s v=""/>
    <m/>
    <m/>
    <m/>
    <m/>
    <m/>
    <m/>
    <m/>
    <m/>
    <m/>
    <m/>
    <s v="r"/>
    <m/>
    <m/>
  </r>
  <r>
    <n v="2012"/>
    <x v="21"/>
    <s v="JAVGUR"/>
    <s v="Maximeni"/>
    <s v=""/>
    <m/>
    <m/>
    <m/>
    <m/>
    <m/>
    <m/>
    <m/>
    <m/>
    <m/>
    <m/>
    <s v="r"/>
    <m/>
    <m/>
  </r>
  <r>
    <n v="2012"/>
    <x v="21"/>
    <s v="LIPOVENI"/>
    <s v="Lipoveni                      "/>
    <n v="110"/>
    <n v="110"/>
    <m/>
    <m/>
    <m/>
    <m/>
    <m/>
    <m/>
    <m/>
    <m/>
    <m/>
    <s v="r"/>
    <m/>
    <m/>
  </r>
  <r>
    <n v="2012"/>
    <x v="21"/>
    <s v="LIPOVENI"/>
    <s v="Munteni         "/>
    <s v=""/>
    <m/>
    <m/>
    <m/>
    <m/>
    <m/>
    <m/>
    <m/>
    <m/>
    <m/>
    <m/>
    <s v="r"/>
    <m/>
    <m/>
  </r>
  <r>
    <n v="2012"/>
    <x v="21"/>
    <s v="LIPOVENI"/>
    <s v="Schinoşica              "/>
    <s v=""/>
    <m/>
    <m/>
    <m/>
    <m/>
    <m/>
    <m/>
    <m/>
    <m/>
    <m/>
    <m/>
    <s v="r"/>
    <m/>
    <m/>
  </r>
  <r>
    <n v="2012"/>
    <x v="21"/>
    <s v="MIHAILOVCA"/>
    <s v="Mihailovca                  "/>
    <n v="257"/>
    <n v="257"/>
    <m/>
    <m/>
    <m/>
    <m/>
    <m/>
    <n v="0"/>
    <m/>
    <m/>
    <m/>
    <s v="r"/>
    <m/>
    <m/>
  </r>
  <r>
    <n v="2012"/>
    <x v="21"/>
    <s v="PORUMBREI"/>
    <s v="Porumbrei             "/>
    <n v="102"/>
    <n v="102"/>
    <m/>
    <m/>
    <m/>
    <m/>
    <m/>
    <m/>
    <m/>
    <m/>
    <m/>
    <s v="r"/>
    <m/>
    <m/>
  </r>
  <r>
    <n v="2012"/>
    <x v="21"/>
    <s v="PORUMBREI"/>
    <s v="Sadaidacul Nou "/>
    <s v=""/>
    <m/>
    <m/>
    <m/>
    <m/>
    <m/>
    <m/>
    <m/>
    <m/>
    <m/>
    <m/>
    <s v="r"/>
    <m/>
    <m/>
  </r>
  <r>
    <n v="2012"/>
    <x v="21"/>
    <s v="SAGAIDAC"/>
    <s v="Sagaidac                       "/>
    <n v="112"/>
    <n v="112"/>
    <m/>
    <m/>
    <m/>
    <m/>
    <m/>
    <m/>
    <m/>
    <m/>
    <m/>
    <s v="r"/>
    <m/>
    <m/>
  </r>
  <r>
    <n v="2012"/>
    <x v="21"/>
    <s v="SATUL NOU"/>
    <s v="Satul Nou                    "/>
    <n v="123"/>
    <n v="123"/>
    <m/>
    <m/>
    <m/>
    <m/>
    <m/>
    <m/>
    <m/>
    <m/>
    <m/>
    <s v="r"/>
    <m/>
    <m/>
  </r>
  <r>
    <n v="2012"/>
    <x v="21"/>
    <s v="SELEMET"/>
    <s v="Selemet               "/>
    <n v="241"/>
    <n v="241"/>
    <m/>
    <m/>
    <m/>
    <m/>
    <m/>
    <m/>
    <m/>
    <m/>
    <m/>
    <s v="r"/>
    <m/>
    <m/>
  </r>
  <r>
    <n v="2012"/>
    <x v="21"/>
    <s v="SURIC"/>
    <s v="Suric                   "/>
    <n v="45"/>
    <n v="45"/>
    <m/>
    <m/>
    <m/>
    <m/>
    <m/>
    <m/>
    <m/>
    <m/>
    <m/>
    <s v="r"/>
    <m/>
    <m/>
  </r>
  <r>
    <n v="2012"/>
    <x v="21"/>
    <s v="TOPALA"/>
    <s v="Topala              "/>
    <n v="51"/>
    <n v="51"/>
    <m/>
    <m/>
    <m/>
    <m/>
    <m/>
    <m/>
    <m/>
    <m/>
    <m/>
    <s v="r"/>
    <m/>
    <m/>
  </r>
  <r>
    <n v="2012"/>
    <x v="21"/>
    <s v="TROIŢCOE"/>
    <s v="Troiţcoe                    "/>
    <n v="71"/>
    <n v="71"/>
    <m/>
    <m/>
    <m/>
    <m/>
    <m/>
    <m/>
    <m/>
    <m/>
    <m/>
    <s v="r"/>
    <m/>
    <m/>
  </r>
  <r>
    <n v="2012"/>
    <x v="21"/>
    <s v="VALEA PERJEI"/>
    <s v="Valea Perjei             "/>
    <n v="68"/>
    <n v="68"/>
    <m/>
    <m/>
    <m/>
    <m/>
    <m/>
    <m/>
    <m/>
    <m/>
    <m/>
    <s v="r"/>
    <m/>
    <m/>
  </r>
  <r>
    <n v="2012"/>
    <x v="7"/>
    <s v="CRIULENI"/>
    <s v="Criuleni                        "/>
    <n v="1025"/>
    <n v="675"/>
    <m/>
    <m/>
    <n v="350"/>
    <m/>
    <m/>
    <m/>
    <m/>
    <m/>
    <m/>
    <s v="u"/>
    <n v="2862.0689655172414"/>
    <n v="8300"/>
  </r>
  <r>
    <n v="2012"/>
    <x v="7"/>
    <s v="CRIULENI"/>
    <s v="Ohrincea                "/>
    <n v="69"/>
    <n v="69"/>
    <m/>
    <m/>
    <m/>
    <m/>
    <m/>
    <m/>
    <m/>
    <m/>
    <m/>
    <s v="r"/>
    <n v="20312.5"/>
    <n v="65000"/>
  </r>
  <r>
    <n v="2012"/>
    <x v="7"/>
    <s v="CRIULENI"/>
    <s v="Zolonceni               "/>
    <n v="8"/>
    <n v="8"/>
    <m/>
    <m/>
    <m/>
    <m/>
    <m/>
    <m/>
    <m/>
    <m/>
    <m/>
    <s v="r"/>
    <m/>
    <m/>
  </r>
  <r>
    <n v="2012"/>
    <x v="7"/>
    <s v="BĂLĂBĂNEŞTI"/>
    <s v="Bălăbăneşti                  "/>
    <n v="184"/>
    <n v="184"/>
    <m/>
    <m/>
    <m/>
    <m/>
    <m/>
    <m/>
    <m/>
    <m/>
    <m/>
    <s v="r"/>
    <m/>
    <m/>
  </r>
  <r>
    <n v="2012"/>
    <x v="7"/>
    <s v="BĂLĂBĂNEŞTI"/>
    <s v="Mălăieşti               "/>
    <n v="12"/>
    <n v="12"/>
    <m/>
    <m/>
    <m/>
    <m/>
    <m/>
    <m/>
    <m/>
    <m/>
    <m/>
    <s v="r"/>
    <m/>
    <m/>
  </r>
  <r>
    <n v="2012"/>
    <x v="7"/>
    <s v="BĂLĂBĂNEŞTI"/>
    <s v="Mălăieştii Noi          "/>
    <n v="116"/>
    <n v="116"/>
    <m/>
    <m/>
    <m/>
    <m/>
    <m/>
    <m/>
    <m/>
    <m/>
    <m/>
    <s v="r"/>
    <m/>
    <m/>
  </r>
  <r>
    <n v="2012"/>
    <x v="7"/>
    <s v="BĂLŢATA"/>
    <s v="Bălţata         "/>
    <n v="2"/>
    <m/>
    <m/>
    <m/>
    <n v="2"/>
    <m/>
    <m/>
    <m/>
    <m/>
    <m/>
    <m/>
    <s v="r"/>
    <m/>
    <m/>
  </r>
  <r>
    <n v="2012"/>
    <x v="7"/>
    <s v="BĂLŢATA"/>
    <s v="Bălţata de Sus          "/>
    <s v=""/>
    <m/>
    <m/>
    <m/>
    <m/>
    <m/>
    <m/>
    <m/>
    <m/>
    <m/>
    <m/>
    <s v="r"/>
    <m/>
    <m/>
  </r>
  <r>
    <n v="2012"/>
    <x v="7"/>
    <s v="BĂLŢATA"/>
    <s v="Sagaidacul              "/>
    <s v=""/>
    <m/>
    <m/>
    <m/>
    <m/>
    <m/>
    <m/>
    <m/>
    <m/>
    <m/>
    <m/>
    <s v="r"/>
    <m/>
    <m/>
  </r>
  <r>
    <n v="2012"/>
    <x v="7"/>
    <s v="BĂLŢATA"/>
    <s v="Sagaidacul de Sus               "/>
    <s v=""/>
    <m/>
    <m/>
    <m/>
    <m/>
    <m/>
    <m/>
    <m/>
    <m/>
    <m/>
    <m/>
    <s v="r"/>
    <m/>
    <m/>
  </r>
  <r>
    <n v="2012"/>
    <x v="7"/>
    <s v="BOŞCANA"/>
    <s v="Boşcana"/>
    <n v="200"/>
    <n v="200"/>
    <m/>
    <m/>
    <m/>
    <m/>
    <m/>
    <m/>
    <m/>
    <m/>
    <m/>
    <s v="r"/>
    <m/>
    <m/>
  </r>
  <r>
    <n v="2012"/>
    <x v="7"/>
    <s v="BOŞCANA"/>
    <s v="Mărdăreuca              "/>
    <n v="33"/>
    <n v="33"/>
    <m/>
    <m/>
    <m/>
    <m/>
    <m/>
    <m/>
    <m/>
    <m/>
    <m/>
    <s v="r"/>
    <m/>
    <m/>
  </r>
  <r>
    <n v="2012"/>
    <x v="7"/>
    <s v="CIMIŞENI"/>
    <s v="Cimişeni                       "/>
    <n v="160"/>
    <n v="158"/>
    <m/>
    <m/>
    <n v="2"/>
    <m/>
    <m/>
    <m/>
    <m/>
    <m/>
    <m/>
    <s v="r"/>
    <m/>
    <m/>
  </r>
  <r>
    <n v="2012"/>
    <x v="7"/>
    <s v="CORJOVA"/>
    <s v="Corjova         "/>
    <n v="188"/>
    <n v="187"/>
    <m/>
    <m/>
    <n v="1"/>
    <m/>
    <m/>
    <m/>
    <m/>
    <m/>
    <m/>
    <s v="r"/>
    <m/>
    <m/>
  </r>
  <r>
    <n v="2012"/>
    <x v="7"/>
    <s v="COŞERNITA"/>
    <s v="Coşernita                     "/>
    <n v="142"/>
    <n v="142"/>
    <m/>
    <m/>
    <m/>
    <m/>
    <m/>
    <m/>
    <m/>
    <m/>
    <m/>
    <s v="r"/>
    <m/>
    <m/>
  </r>
  <r>
    <n v="2012"/>
    <x v="7"/>
    <s v="CRUGLIC"/>
    <s v="Cruglic        "/>
    <n v="91"/>
    <n v="91"/>
    <m/>
    <m/>
    <m/>
    <m/>
    <m/>
    <m/>
    <m/>
    <m/>
    <m/>
    <s v="r"/>
    <m/>
    <m/>
  </r>
  <r>
    <n v="2012"/>
    <x v="7"/>
    <s v="DOLINNOE"/>
    <s v="Dolinnoe                        "/>
    <n v="125"/>
    <n v="125"/>
    <m/>
    <m/>
    <m/>
    <m/>
    <m/>
    <m/>
    <m/>
    <m/>
    <m/>
    <s v="r"/>
    <m/>
    <m/>
  </r>
  <r>
    <n v="2012"/>
    <x v="7"/>
    <s v="DOLINNOE"/>
    <s v="Valea Coloniţei         "/>
    <s v=""/>
    <m/>
    <m/>
    <m/>
    <m/>
    <m/>
    <m/>
    <m/>
    <m/>
    <m/>
    <m/>
    <s v="r"/>
    <m/>
    <m/>
  </r>
  <r>
    <n v="2012"/>
    <x v="7"/>
    <s v="DOLINNOE"/>
    <s v="Valea Satului           "/>
    <s v=""/>
    <m/>
    <m/>
    <m/>
    <m/>
    <m/>
    <m/>
    <m/>
    <m/>
    <m/>
    <m/>
    <s v="r"/>
    <m/>
    <m/>
  </r>
  <r>
    <n v="2012"/>
    <x v="7"/>
    <s v="DRĂSLICENI"/>
    <s v="Drăsliceni                    "/>
    <n v="129"/>
    <n v="129"/>
    <m/>
    <m/>
    <m/>
    <m/>
    <m/>
    <m/>
    <m/>
    <m/>
    <m/>
    <s v="r"/>
    <m/>
    <m/>
  </r>
  <r>
    <n v="2012"/>
    <x v="7"/>
    <s v="DRĂSLICENI"/>
    <s v="Logăneşti               "/>
    <n v="4"/>
    <n v="4"/>
    <m/>
    <m/>
    <m/>
    <m/>
    <m/>
    <m/>
    <m/>
    <m/>
    <m/>
    <s v="r"/>
    <m/>
    <m/>
  </r>
  <r>
    <n v="2012"/>
    <x v="7"/>
    <s v="DRĂSLICENI"/>
    <s v="Ratuş         "/>
    <n v="155"/>
    <n v="152"/>
    <m/>
    <m/>
    <n v="3"/>
    <m/>
    <m/>
    <m/>
    <m/>
    <m/>
    <m/>
    <s v="r"/>
    <m/>
    <m/>
  </r>
  <r>
    <n v="2012"/>
    <x v="7"/>
    <s v="DUBĂSARII VECHI"/>
    <s v="Dubăsarii Vechi          "/>
    <n v="447"/>
    <n v="446"/>
    <m/>
    <m/>
    <n v="1"/>
    <m/>
    <m/>
    <m/>
    <m/>
    <m/>
    <m/>
    <s v="r"/>
    <m/>
    <m/>
  </r>
  <r>
    <n v="2012"/>
    <x v="7"/>
    <s v="HÎRTOPUL MARE"/>
    <s v="Hîrtopul Mare             "/>
    <n v="160"/>
    <n v="160"/>
    <m/>
    <m/>
    <m/>
    <m/>
    <m/>
    <m/>
    <m/>
    <m/>
    <m/>
    <s v="r"/>
    <m/>
    <m/>
  </r>
  <r>
    <n v="2012"/>
    <x v="7"/>
    <s v="HÎRTOPUL MARE"/>
    <s v="Hîrtopul Mic            "/>
    <n v="76"/>
    <n v="76"/>
    <m/>
    <m/>
    <m/>
    <m/>
    <m/>
    <m/>
    <m/>
    <m/>
    <m/>
    <s v="r"/>
    <m/>
    <m/>
  </r>
  <r>
    <n v="2012"/>
    <x v="7"/>
    <s v="HRUŞOVA"/>
    <s v="Hruşova         "/>
    <n v="97"/>
    <n v="96"/>
    <m/>
    <m/>
    <n v="1"/>
    <m/>
    <m/>
    <m/>
    <m/>
    <m/>
    <m/>
    <s v="r"/>
    <m/>
    <m/>
  </r>
  <r>
    <n v="2012"/>
    <x v="7"/>
    <s v="HRUŞOVA"/>
    <s v="Chetroasa               "/>
    <s v=""/>
    <m/>
    <m/>
    <m/>
    <m/>
    <m/>
    <m/>
    <m/>
    <m/>
    <m/>
    <m/>
    <s v="r"/>
    <m/>
    <m/>
  </r>
  <r>
    <n v="2012"/>
    <x v="7"/>
    <s v="HRUŞOVA"/>
    <s v="Ciopleni                "/>
    <n v="82"/>
    <n v="82"/>
    <m/>
    <m/>
    <m/>
    <m/>
    <m/>
    <m/>
    <m/>
    <m/>
    <m/>
    <s v="r"/>
    <m/>
    <m/>
  </r>
  <r>
    <n v="2012"/>
    <x v="7"/>
    <s v="IŞNOVĂŢ"/>
    <s v="Işnovăţ        "/>
    <n v="87"/>
    <n v="87"/>
    <m/>
    <m/>
    <m/>
    <m/>
    <m/>
    <m/>
    <m/>
    <m/>
    <m/>
    <s v="r"/>
    <m/>
    <m/>
  </r>
  <r>
    <n v="2012"/>
    <x v="7"/>
    <s v="IZBIŞTE"/>
    <s v="Izbişte          "/>
    <n v="92"/>
    <n v="92"/>
    <m/>
    <m/>
    <m/>
    <m/>
    <m/>
    <m/>
    <m/>
    <m/>
    <m/>
    <s v="r"/>
    <m/>
    <m/>
  </r>
  <r>
    <n v="2012"/>
    <x v="7"/>
    <s v="JEVRENI"/>
    <s v="Jevreni                 "/>
    <n v="88"/>
    <n v="88"/>
    <m/>
    <m/>
    <m/>
    <m/>
    <m/>
    <n v="0"/>
    <m/>
    <m/>
    <m/>
    <s v="r"/>
    <m/>
    <m/>
  </r>
  <r>
    <n v="2012"/>
    <x v="7"/>
    <s v="MAŞCĂUŢI"/>
    <s v="Maşcăuţi                       "/>
    <n v="189"/>
    <n v="189"/>
    <m/>
    <m/>
    <m/>
    <m/>
    <m/>
    <m/>
    <m/>
    <m/>
    <m/>
    <s v="r"/>
    <m/>
    <m/>
  </r>
  <r>
    <n v="2012"/>
    <x v="7"/>
    <s v="MĂGDĂCEŞTI"/>
    <s v="Măgdăceşti                  "/>
    <n v="426"/>
    <n v="423"/>
    <m/>
    <m/>
    <n v="3"/>
    <m/>
    <m/>
    <m/>
    <m/>
    <m/>
    <m/>
    <s v="r"/>
    <m/>
    <m/>
  </r>
  <r>
    <n v="2012"/>
    <x v="7"/>
    <s v="MICLEŞTI"/>
    <s v="Micleşti                       "/>
    <n v="102"/>
    <n v="102"/>
    <m/>
    <m/>
    <m/>
    <m/>
    <m/>
    <m/>
    <m/>
    <m/>
    <m/>
    <s v="r"/>
    <m/>
    <m/>
  </r>
  <r>
    <n v="2012"/>
    <x v="7"/>
    <s v="MICLESTI"/>
    <s v="Steţcani                "/>
    <n v="25"/>
    <n v="25"/>
    <m/>
    <m/>
    <m/>
    <m/>
    <m/>
    <m/>
    <m/>
    <m/>
    <m/>
    <s v="r"/>
    <m/>
    <m/>
  </r>
  <r>
    <n v="2012"/>
    <x v="7"/>
    <s v="ONIŢCANI"/>
    <s v="Oniţcani                      "/>
    <n v="185"/>
    <n v="185"/>
    <m/>
    <m/>
    <m/>
    <m/>
    <m/>
    <m/>
    <m/>
    <m/>
    <m/>
    <s v="r"/>
    <m/>
    <m/>
  </r>
  <r>
    <n v="2012"/>
    <x v="7"/>
    <s v="PAŞCANI"/>
    <s v="Paşcani         "/>
    <n v="85"/>
    <n v="84"/>
    <m/>
    <m/>
    <n v="1"/>
    <m/>
    <m/>
    <m/>
    <m/>
    <m/>
    <m/>
    <s v="r"/>
    <m/>
    <m/>
  </r>
  <r>
    <n v="2012"/>
    <x v="7"/>
    <s v="PAŞCANI"/>
    <s v="Porumbeni       "/>
    <n v="223"/>
    <n v="223"/>
    <m/>
    <m/>
    <m/>
    <m/>
    <m/>
    <m/>
    <m/>
    <m/>
    <m/>
    <s v="r"/>
    <m/>
    <m/>
  </r>
  <r>
    <n v="2012"/>
    <x v="7"/>
    <s v="RĂCULEŞTI"/>
    <s v="Răculeşti     "/>
    <n v="32"/>
    <n v="32"/>
    <m/>
    <m/>
    <m/>
    <m/>
    <m/>
    <m/>
    <m/>
    <m/>
    <m/>
    <s v="r"/>
    <m/>
    <m/>
  </r>
  <r>
    <n v="2012"/>
    <x v="7"/>
    <s v="RĂCULEŞTI"/>
    <s v="Bălăşeşti       "/>
    <n v="43"/>
    <n v="43"/>
    <m/>
    <m/>
    <m/>
    <m/>
    <m/>
    <m/>
    <m/>
    <m/>
    <m/>
    <s v="r"/>
    <m/>
    <m/>
  </r>
  <r>
    <n v="2012"/>
    <x v="7"/>
    <s v="RÎŞCOVA"/>
    <s v="Rîşcova                "/>
    <n v="62"/>
    <n v="62"/>
    <m/>
    <m/>
    <m/>
    <m/>
    <m/>
    <m/>
    <m/>
    <m/>
    <m/>
    <s v="r"/>
    <m/>
    <m/>
  </r>
  <r>
    <n v="2012"/>
    <x v="7"/>
    <s v="SLOBOZIA-DUŞCA"/>
    <s v="Slobozia-Duşca            "/>
    <n v="282"/>
    <n v="282"/>
    <m/>
    <m/>
    <m/>
    <m/>
    <m/>
    <m/>
    <m/>
    <m/>
    <m/>
    <s v="r"/>
    <m/>
    <m/>
  </r>
  <r>
    <n v="2012"/>
    <x v="7"/>
    <s v="ZĂICANA"/>
    <s v="Zăicana                "/>
    <n v="180"/>
    <n v="179"/>
    <m/>
    <m/>
    <n v="1"/>
    <m/>
    <m/>
    <m/>
    <m/>
    <m/>
    <m/>
    <s v="r"/>
    <m/>
    <m/>
  </r>
  <r>
    <n v="2012"/>
    <x v="8"/>
    <s v="DONDUŞENI"/>
    <s v="Donduşeni (or.)                 "/>
    <n v="1179"/>
    <n v="991"/>
    <m/>
    <m/>
    <n v="188"/>
    <m/>
    <m/>
    <m/>
    <m/>
    <m/>
    <m/>
    <s v="u"/>
    <n v="4280"/>
    <n v="10700"/>
  </r>
  <r>
    <n v="2012"/>
    <x v="8"/>
    <s v="ARIONEŞTI"/>
    <s v="Arioneşti                      "/>
    <n v="77"/>
    <n v="77"/>
    <m/>
    <m/>
    <m/>
    <m/>
    <m/>
    <m/>
    <m/>
    <m/>
    <m/>
    <s v="r"/>
    <n v="13640"/>
    <n v="34100"/>
  </r>
  <r>
    <n v="2012"/>
    <x v="8"/>
    <s v="BARABOI"/>
    <s v="Baraboi                "/>
    <n v="179"/>
    <n v="179"/>
    <m/>
    <m/>
    <m/>
    <m/>
    <m/>
    <m/>
    <m/>
    <m/>
    <m/>
    <s v="r"/>
    <m/>
    <m/>
  </r>
  <r>
    <n v="2012"/>
    <x v="8"/>
    <s v="BRICENI"/>
    <s v="Briceni                "/>
    <n v="41"/>
    <n v="41"/>
    <m/>
    <m/>
    <m/>
    <m/>
    <m/>
    <m/>
    <m/>
    <m/>
    <m/>
    <s v="r"/>
    <m/>
    <m/>
  </r>
  <r>
    <n v="2012"/>
    <x v="8"/>
    <s v="CERNOLEUCA"/>
    <s v="Cernoleuca                   "/>
    <n v="153"/>
    <n v="153"/>
    <m/>
    <m/>
    <m/>
    <m/>
    <m/>
    <m/>
    <m/>
    <m/>
    <m/>
    <s v="r"/>
    <m/>
    <m/>
  </r>
  <r>
    <n v="2012"/>
    <x v="8"/>
    <s v="CLIMĂUŢI"/>
    <s v="Climăuţi                      "/>
    <n v="90"/>
    <n v="90"/>
    <m/>
    <m/>
    <m/>
    <m/>
    <m/>
    <m/>
    <m/>
    <m/>
    <m/>
    <s v="r"/>
    <m/>
    <m/>
  </r>
  <r>
    <n v="2012"/>
    <x v="8"/>
    <s v="CORBU"/>
    <s v="Corbu                    "/>
    <n v="119"/>
    <n v="119"/>
    <m/>
    <m/>
    <m/>
    <m/>
    <m/>
    <m/>
    <m/>
    <m/>
    <m/>
    <s v="r"/>
    <m/>
    <m/>
  </r>
  <r>
    <n v="2012"/>
    <x v="8"/>
    <s v="CRIŞCĂUŢI"/>
    <s v="Crişcăuţi                     "/>
    <n v="47"/>
    <n v="47"/>
    <m/>
    <m/>
    <m/>
    <m/>
    <m/>
    <m/>
    <m/>
    <m/>
    <m/>
    <s v="r"/>
    <m/>
    <m/>
  </r>
  <r>
    <n v="2012"/>
    <x v="8"/>
    <s v="DONDUŞENI"/>
    <s v="Donduşeni (sat)            "/>
    <s v=""/>
    <m/>
    <m/>
    <m/>
    <m/>
    <m/>
    <m/>
    <m/>
    <m/>
    <m/>
    <m/>
    <s v="r"/>
    <m/>
    <m/>
  </r>
  <r>
    <n v="2012"/>
    <x v="8"/>
    <s v="ELIZAVETOVCA"/>
    <s v="Elizavetovca   "/>
    <s v=""/>
    <m/>
    <m/>
    <m/>
    <m/>
    <m/>
    <m/>
    <m/>
    <m/>
    <m/>
    <m/>
    <s v="r"/>
    <m/>
    <m/>
  </r>
  <r>
    <n v="2012"/>
    <x v="8"/>
    <s v="ELIZAVETOVCA"/>
    <s v="Boroseni"/>
    <s v=""/>
    <m/>
    <m/>
    <m/>
    <m/>
    <m/>
    <m/>
    <m/>
    <m/>
    <m/>
    <m/>
    <s v="r"/>
    <m/>
    <m/>
  </r>
  <r>
    <n v="2012"/>
    <x v="8"/>
    <s v="FRASIN"/>
    <s v="Frasin                   "/>
    <n v="59"/>
    <n v="59"/>
    <m/>
    <m/>
    <m/>
    <m/>
    <m/>
    <m/>
    <m/>
    <m/>
    <m/>
    <s v="r"/>
    <m/>
    <m/>
  </r>
  <r>
    <n v="2012"/>
    <x v="8"/>
    <s v="FRASIN"/>
    <s v="Caraiman                "/>
    <s v=""/>
    <m/>
    <m/>
    <m/>
    <m/>
    <m/>
    <m/>
    <m/>
    <m/>
    <m/>
    <m/>
    <s v="r"/>
    <m/>
    <m/>
  </r>
  <r>
    <n v="2012"/>
    <x v="8"/>
    <s v="FRASIN"/>
    <s v="Codrenii Noi            "/>
    <n v="19"/>
    <n v="19"/>
    <m/>
    <m/>
    <m/>
    <m/>
    <m/>
    <m/>
    <m/>
    <m/>
    <m/>
    <s v="r"/>
    <m/>
    <m/>
  </r>
  <r>
    <n v="2012"/>
    <x v="8"/>
    <s v="HORODIŞTE"/>
    <s v="Horodişte                     "/>
    <n v="33"/>
    <n v="33"/>
    <m/>
    <m/>
    <m/>
    <m/>
    <m/>
    <m/>
    <m/>
    <m/>
    <m/>
    <s v="r"/>
    <m/>
    <m/>
  </r>
  <r>
    <n v="2012"/>
    <x v="8"/>
    <s v="MOŞANA"/>
    <s v="Moşana                   "/>
    <n v="113"/>
    <n v="113"/>
    <m/>
    <m/>
    <m/>
    <m/>
    <m/>
    <m/>
    <m/>
    <m/>
    <m/>
    <s v="r"/>
    <m/>
    <m/>
  </r>
  <r>
    <n v="2012"/>
    <x v="8"/>
    <s v="MOŞANA"/>
    <s v="Octeabriscoe            "/>
    <s v=""/>
    <m/>
    <m/>
    <m/>
    <m/>
    <m/>
    <m/>
    <n v="0"/>
    <m/>
    <m/>
    <m/>
    <s v="r"/>
    <m/>
    <m/>
  </r>
  <r>
    <n v="2012"/>
    <x v="8"/>
    <s v="PIVNICENI"/>
    <s v="Pivniceni                     "/>
    <s v=""/>
    <m/>
    <m/>
    <m/>
    <m/>
    <m/>
    <m/>
    <m/>
    <m/>
    <m/>
    <m/>
    <s v="r"/>
    <m/>
    <m/>
  </r>
  <r>
    <n v="2012"/>
    <x v="8"/>
    <s v="PLOP"/>
    <s v="Plop                                   "/>
    <n v="90"/>
    <n v="90"/>
    <m/>
    <m/>
    <m/>
    <m/>
    <m/>
    <m/>
    <m/>
    <m/>
    <m/>
    <s v="r"/>
    <m/>
    <m/>
  </r>
  <r>
    <n v="2012"/>
    <x v="8"/>
    <s v="POCROVCA"/>
    <s v="Pocrovca                     "/>
    <n v="117"/>
    <n v="117"/>
    <m/>
    <m/>
    <m/>
    <m/>
    <m/>
    <m/>
    <m/>
    <m/>
    <m/>
    <s v="r"/>
    <m/>
    <m/>
  </r>
  <r>
    <n v="2012"/>
    <x v="8"/>
    <s v="REDIUL MARE"/>
    <s v="Rediul Mare                "/>
    <n v="63"/>
    <n v="63"/>
    <m/>
    <m/>
    <m/>
    <m/>
    <m/>
    <m/>
    <m/>
    <m/>
    <m/>
    <s v="r"/>
    <m/>
    <m/>
  </r>
  <r>
    <n v="2012"/>
    <x v="8"/>
    <s v="SCĂIENI"/>
    <s v="Scăieni                "/>
    <n v="114"/>
    <n v="114"/>
    <m/>
    <m/>
    <m/>
    <m/>
    <m/>
    <m/>
    <m/>
    <m/>
    <m/>
    <s v="r"/>
    <m/>
    <m/>
  </r>
  <r>
    <n v="2012"/>
    <x v="8"/>
    <s v="SUDARCA"/>
    <s v="Sudarca                "/>
    <n v="89"/>
    <n v="89"/>
    <m/>
    <m/>
    <m/>
    <m/>
    <m/>
    <m/>
    <m/>
    <m/>
    <m/>
    <s v="r"/>
    <m/>
    <m/>
  </r>
  <r>
    <n v="2012"/>
    <x v="8"/>
    <s v="SUDARCA"/>
    <s v="Braicău         "/>
    <s v=""/>
    <m/>
    <m/>
    <m/>
    <m/>
    <m/>
    <m/>
    <m/>
    <m/>
    <m/>
    <m/>
    <s v="r"/>
    <m/>
    <m/>
  </r>
  <r>
    <n v="2012"/>
    <x v="8"/>
    <s v="ŢAUL"/>
    <s v="Ţaul                     "/>
    <n v="221"/>
    <n v="221"/>
    <m/>
    <m/>
    <m/>
    <m/>
    <m/>
    <m/>
    <m/>
    <m/>
    <m/>
    <s v="r"/>
    <m/>
    <m/>
  </r>
  <r>
    <n v="2012"/>
    <x v="8"/>
    <s v="TELEŞEUCA"/>
    <s v="Teleşeuca                     "/>
    <n v="37"/>
    <n v="37"/>
    <m/>
    <m/>
    <m/>
    <m/>
    <m/>
    <m/>
    <m/>
    <m/>
    <m/>
    <s v="r"/>
    <m/>
    <m/>
  </r>
  <r>
    <n v="2012"/>
    <x v="8"/>
    <s v="TELEŞEUCA"/>
    <s v="Teleşeuca Nouă         "/>
    <s v=""/>
    <m/>
    <m/>
    <m/>
    <m/>
    <m/>
    <m/>
    <m/>
    <m/>
    <m/>
    <m/>
    <s v="r"/>
    <m/>
    <m/>
  </r>
  <r>
    <n v="2012"/>
    <x v="8"/>
    <s v="TÎRNOVA"/>
    <s v="Tîrnova              "/>
    <n v="204"/>
    <n v="204"/>
    <m/>
    <m/>
    <m/>
    <m/>
    <m/>
    <m/>
    <m/>
    <m/>
    <m/>
    <s v="r"/>
    <m/>
    <m/>
  </r>
  <r>
    <n v="2012"/>
    <x v="8"/>
    <s v="TÎRNOVA"/>
    <s v="Briceva         "/>
    <s v=""/>
    <m/>
    <m/>
    <m/>
    <m/>
    <m/>
    <m/>
    <m/>
    <m/>
    <m/>
    <m/>
    <s v="r"/>
    <m/>
    <m/>
  </r>
  <r>
    <n v="2012"/>
    <x v="8"/>
    <s v="TÎRNOVA"/>
    <s v="Elenovca                "/>
    <s v=""/>
    <m/>
    <m/>
    <m/>
    <m/>
    <m/>
    <m/>
    <m/>
    <m/>
    <m/>
    <m/>
    <s v="r"/>
    <m/>
    <m/>
  </r>
  <r>
    <n v="2012"/>
    <x v="9"/>
    <s v="DROCHIA"/>
    <s v="Drochia (or.)"/>
    <n v="2414"/>
    <n v="1646"/>
    <m/>
    <m/>
    <n v="768"/>
    <m/>
    <m/>
    <m/>
    <m/>
    <m/>
    <m/>
    <s v="u"/>
    <n v="7285.7142857142862"/>
    <n v="20400"/>
  </r>
  <r>
    <n v="2012"/>
    <x v="9"/>
    <s v="DROCHIA"/>
    <s v="Drochia (sat)"/>
    <s v=""/>
    <m/>
    <m/>
    <m/>
    <m/>
    <m/>
    <m/>
    <m/>
    <m/>
    <m/>
    <m/>
    <s v="r"/>
    <n v="25592.592592592591"/>
    <n v="69100"/>
  </r>
  <r>
    <n v="2012"/>
    <x v="9"/>
    <s v="ANTONEUCA"/>
    <s v="Antoneuca                     "/>
    <n v="34"/>
    <n v="34"/>
    <m/>
    <m/>
    <m/>
    <m/>
    <m/>
    <m/>
    <m/>
    <m/>
    <m/>
    <s v="r"/>
    <m/>
    <m/>
  </r>
  <r>
    <n v="2012"/>
    <x v="9"/>
    <s v="BARONCEA"/>
    <s v="Baroncea                      "/>
    <n v="89"/>
    <n v="89"/>
    <m/>
    <m/>
    <m/>
    <m/>
    <m/>
    <m/>
    <m/>
    <m/>
    <m/>
    <s v="r"/>
    <m/>
    <m/>
  </r>
  <r>
    <n v="2012"/>
    <x v="9"/>
    <s v="BARONCEA"/>
    <s v="Baroncea Nouă          "/>
    <s v=""/>
    <m/>
    <m/>
    <m/>
    <m/>
    <m/>
    <m/>
    <m/>
    <m/>
    <m/>
    <m/>
    <s v="r"/>
    <m/>
    <m/>
  </r>
  <r>
    <n v="2012"/>
    <x v="9"/>
    <s v="CHETROSU"/>
    <s v="Chetrosu                       "/>
    <n v="444"/>
    <n v="444"/>
    <m/>
    <m/>
    <m/>
    <m/>
    <m/>
    <m/>
    <m/>
    <m/>
    <m/>
    <s v="r"/>
    <m/>
    <m/>
  </r>
  <r>
    <n v="2012"/>
    <x v="9"/>
    <s v="COTOVA"/>
    <s v="Cotova                    "/>
    <n v="184"/>
    <n v="184"/>
    <m/>
    <m/>
    <m/>
    <m/>
    <m/>
    <m/>
    <m/>
    <m/>
    <m/>
    <s v="r"/>
    <m/>
    <m/>
  </r>
  <r>
    <n v="2012"/>
    <x v="9"/>
    <s v="COTOVA"/>
    <s v="Măcăreuca               "/>
    <n v="31"/>
    <n v="31"/>
    <m/>
    <m/>
    <m/>
    <m/>
    <m/>
    <m/>
    <m/>
    <m/>
    <m/>
    <s v="r"/>
    <m/>
    <m/>
  </r>
  <r>
    <n v="2012"/>
    <x v="9"/>
    <s v="DOMINTENI"/>
    <s v="Dominteni                      "/>
    <n v="75"/>
    <n v="75"/>
    <m/>
    <m/>
    <m/>
    <m/>
    <m/>
    <m/>
    <m/>
    <m/>
    <m/>
    <s v="r"/>
    <m/>
    <m/>
  </r>
  <r>
    <n v="2012"/>
    <x v="9"/>
    <s v="FÎNTÎNIŢA"/>
    <s v="Fîntîniţa                     "/>
    <n v="88"/>
    <n v="88"/>
    <m/>
    <m/>
    <m/>
    <m/>
    <m/>
    <m/>
    <m/>
    <m/>
    <m/>
    <s v="r"/>
    <m/>
    <m/>
  </r>
  <r>
    <n v="2012"/>
    <x v="9"/>
    <s v="FÎNTÎNIŢA"/>
    <s v="Ghizdita, loc.st.c.f.             "/>
    <s v=""/>
    <m/>
    <m/>
    <m/>
    <m/>
    <m/>
    <m/>
    <m/>
    <m/>
    <m/>
    <m/>
    <s v="r"/>
    <m/>
    <m/>
  </r>
  <r>
    <n v="2012"/>
    <x v="9"/>
    <s v="GRIBOVA"/>
    <s v="Gribova        "/>
    <n v="125"/>
    <n v="125"/>
    <m/>
    <m/>
    <m/>
    <m/>
    <m/>
    <m/>
    <m/>
    <m/>
    <m/>
    <s v="r"/>
    <m/>
    <m/>
  </r>
  <r>
    <n v="2012"/>
    <x v="9"/>
    <s v="HĂSNĂŞENII MARI"/>
    <s v="Hăsnăşenii Mari          "/>
    <n v="97"/>
    <n v="97"/>
    <m/>
    <m/>
    <m/>
    <m/>
    <m/>
    <m/>
    <m/>
    <m/>
    <m/>
    <s v="r"/>
    <m/>
    <m/>
  </r>
  <r>
    <n v="2012"/>
    <x v="9"/>
    <s v="HĂSNĂŞENII NOI"/>
    <s v="Hăsnăşenii Noi        "/>
    <n v="119"/>
    <n v="119"/>
    <m/>
    <m/>
    <m/>
    <m/>
    <m/>
    <m/>
    <m/>
    <m/>
    <m/>
    <s v="r"/>
    <m/>
    <m/>
  </r>
  <r>
    <n v="2012"/>
    <x v="9"/>
    <s v="HĂSNĂŞENII NOI"/>
    <s v="Lazo            "/>
    <n v="27"/>
    <n v="27"/>
    <m/>
    <m/>
    <m/>
    <m/>
    <m/>
    <m/>
    <m/>
    <m/>
    <m/>
    <s v="r"/>
    <m/>
    <m/>
  </r>
  <r>
    <n v="2012"/>
    <x v="9"/>
    <s v="MARAMONOVCA"/>
    <s v="Maramonovca             "/>
    <n v="165"/>
    <n v="165"/>
    <m/>
    <m/>
    <m/>
    <m/>
    <m/>
    <m/>
    <m/>
    <m/>
    <m/>
    <s v="r"/>
    <m/>
    <m/>
  </r>
  <r>
    <n v="2012"/>
    <x v="9"/>
    <s v="MICIURIN"/>
    <s v="Miciurin                    "/>
    <n v="55"/>
    <n v="55"/>
    <m/>
    <m/>
    <m/>
    <m/>
    <m/>
    <m/>
    <m/>
    <m/>
    <m/>
    <s v="r"/>
    <m/>
    <m/>
  </r>
  <r>
    <n v="2012"/>
    <x v="9"/>
    <s v="MÎNDÎC"/>
    <s v="Mîndîc                 "/>
    <n v="124"/>
    <n v="124"/>
    <m/>
    <m/>
    <m/>
    <m/>
    <m/>
    <m/>
    <m/>
    <m/>
    <m/>
    <s v="r"/>
    <m/>
    <m/>
  </r>
  <r>
    <n v="2012"/>
    <x v="9"/>
    <s v="MOARA DE PIATRĂ"/>
    <s v="Moara de Piatră         "/>
    <n v="90"/>
    <n v="90"/>
    <m/>
    <m/>
    <m/>
    <m/>
    <m/>
    <m/>
    <m/>
    <m/>
    <m/>
    <s v="r"/>
    <m/>
    <m/>
  </r>
  <r>
    <n v="2012"/>
    <x v="9"/>
    <s v="NICORENI"/>
    <s v="Nicoreni                        "/>
    <n v="207"/>
    <n v="207"/>
    <m/>
    <m/>
    <m/>
    <m/>
    <m/>
    <m/>
    <m/>
    <m/>
    <m/>
    <s v="r"/>
    <m/>
    <m/>
  </r>
  <r>
    <n v="2012"/>
    <x v="9"/>
    <s v="OCHIUL ALB"/>
    <s v="Ochiul Alb                 "/>
    <n v="213"/>
    <n v="212"/>
    <m/>
    <m/>
    <n v="1"/>
    <m/>
    <m/>
    <m/>
    <m/>
    <m/>
    <m/>
    <s v="r"/>
    <m/>
    <m/>
  </r>
  <r>
    <n v="2012"/>
    <x v="9"/>
    <s v="PALANCA"/>
    <s v="Palanca                "/>
    <n v="14"/>
    <n v="14"/>
    <m/>
    <m/>
    <m/>
    <m/>
    <m/>
    <m/>
    <m/>
    <m/>
    <m/>
    <s v="r"/>
    <m/>
    <m/>
  </r>
  <r>
    <n v="2012"/>
    <x v="9"/>
    <s v="PALANCA"/>
    <s v="Coloşniţa Nouă          "/>
    <s v=""/>
    <m/>
    <m/>
    <m/>
    <m/>
    <m/>
    <m/>
    <n v="0"/>
    <m/>
    <m/>
    <m/>
    <s v="r"/>
    <m/>
    <m/>
  </r>
  <r>
    <n v="2012"/>
    <x v="9"/>
    <s v="PALANCA"/>
    <s v="Şalvirii Noi            "/>
    <s v=""/>
    <m/>
    <m/>
    <m/>
    <m/>
    <m/>
    <m/>
    <m/>
    <m/>
    <m/>
    <m/>
    <s v="r"/>
    <m/>
    <m/>
  </r>
  <r>
    <n v="2012"/>
    <x v="9"/>
    <s v="PELINIA"/>
    <s v="Pelinia                "/>
    <n v="740"/>
    <n v="740"/>
    <m/>
    <m/>
    <m/>
    <m/>
    <m/>
    <m/>
    <m/>
    <m/>
    <m/>
    <s v="r"/>
    <m/>
    <m/>
  </r>
  <r>
    <n v="2012"/>
    <x v="9"/>
    <s v="PELINIA"/>
    <s v="Pelinia, loc.st.c.f.              "/>
    <s v=""/>
    <m/>
    <m/>
    <m/>
    <m/>
    <m/>
    <m/>
    <m/>
    <m/>
    <m/>
    <m/>
    <s v="r"/>
    <m/>
    <m/>
  </r>
  <r>
    <n v="2012"/>
    <x v="9"/>
    <s v="PERVOMAISCOE"/>
    <s v="Pervomaiscoe              "/>
    <n v="68"/>
    <n v="68"/>
    <m/>
    <m/>
    <m/>
    <m/>
    <m/>
    <m/>
    <m/>
    <m/>
    <m/>
    <s v="r"/>
    <m/>
    <m/>
  </r>
  <r>
    <n v="2012"/>
    <x v="9"/>
    <s v="PERVOMAISCOE"/>
    <s v="Sergheuca"/>
    <n v="5"/>
    <n v="5"/>
    <m/>
    <m/>
    <m/>
    <m/>
    <m/>
    <m/>
    <m/>
    <m/>
    <m/>
    <s v="r"/>
    <m/>
    <m/>
  </r>
  <r>
    <n v="2012"/>
    <x v="9"/>
    <s v="PETRENI"/>
    <s v="Petreni                "/>
    <n v="37"/>
    <n v="37"/>
    <m/>
    <m/>
    <m/>
    <m/>
    <m/>
    <m/>
    <m/>
    <m/>
    <m/>
    <s v="r"/>
    <m/>
    <m/>
  </r>
  <r>
    <n v="2012"/>
    <x v="9"/>
    <s v="PETRENI"/>
    <s v="Popeştii Noi            "/>
    <s v=""/>
    <m/>
    <m/>
    <m/>
    <m/>
    <m/>
    <m/>
    <m/>
    <m/>
    <m/>
    <m/>
    <s v="r"/>
    <m/>
    <m/>
  </r>
  <r>
    <n v="2012"/>
    <x v="9"/>
    <s v="POPEŞTII DE JOS"/>
    <s v="Popeştii de Jos          "/>
    <n v="133"/>
    <n v="133"/>
    <m/>
    <m/>
    <m/>
    <m/>
    <m/>
    <m/>
    <m/>
    <m/>
    <m/>
    <s v="r"/>
    <m/>
    <m/>
  </r>
  <r>
    <n v="2012"/>
    <x v="9"/>
    <s v="POPEŞTII DE SUS"/>
    <s v="Popeştii de Sus          "/>
    <n v="133"/>
    <n v="133"/>
    <m/>
    <m/>
    <m/>
    <m/>
    <m/>
    <m/>
    <m/>
    <m/>
    <m/>
    <s v="r"/>
    <m/>
    <m/>
  </r>
  <r>
    <n v="2012"/>
    <x v="9"/>
    <s v="ŞALVIRII VECHI"/>
    <s v="Şalvirii Vechi            "/>
    <n v="28"/>
    <n v="28"/>
    <m/>
    <m/>
    <m/>
    <m/>
    <m/>
    <m/>
    <m/>
    <m/>
    <m/>
    <s v="r"/>
    <m/>
    <m/>
  </r>
  <r>
    <n v="2012"/>
    <x v="9"/>
    <s v="ŞALVIRII VECHI"/>
    <s v="Ceapaevca               "/>
    <n v="2"/>
    <n v="2"/>
    <m/>
    <m/>
    <m/>
    <m/>
    <m/>
    <m/>
    <m/>
    <m/>
    <m/>
    <s v="r"/>
    <m/>
    <m/>
  </r>
  <r>
    <n v="2012"/>
    <x v="9"/>
    <s v="ŞALVIRII VECHI"/>
    <s v="Iliciovca               "/>
    <s v=""/>
    <m/>
    <m/>
    <m/>
    <m/>
    <m/>
    <m/>
    <m/>
    <m/>
    <m/>
    <m/>
    <s v="r"/>
    <m/>
    <m/>
  </r>
  <r>
    <n v="2012"/>
    <x v="9"/>
    <s v="SOFIA"/>
    <s v="Sofia                    "/>
    <n v="421"/>
    <n v="420"/>
    <m/>
    <m/>
    <n v="1"/>
    <m/>
    <m/>
    <m/>
    <m/>
    <m/>
    <m/>
    <s v="r"/>
    <m/>
    <m/>
  </r>
  <r>
    <n v="2012"/>
    <x v="9"/>
    <s v="ŞURI"/>
    <s v="Şuri                     "/>
    <n v="242"/>
    <n v="242"/>
    <m/>
    <m/>
    <m/>
    <m/>
    <m/>
    <m/>
    <m/>
    <m/>
    <m/>
    <s v="r"/>
    <m/>
    <m/>
  </r>
  <r>
    <n v="2012"/>
    <x v="9"/>
    <s v="ŞURI"/>
    <s v="Şurii Noi               "/>
    <n v="41"/>
    <n v="41"/>
    <m/>
    <m/>
    <m/>
    <m/>
    <m/>
    <m/>
    <m/>
    <m/>
    <m/>
    <s v="r"/>
    <m/>
    <m/>
  </r>
  <r>
    <n v="2012"/>
    <x v="9"/>
    <s v="ŢARIGRAD"/>
    <s v="Ţarigrad                     "/>
    <n v="417"/>
    <n v="417"/>
    <m/>
    <m/>
    <m/>
    <m/>
    <m/>
    <m/>
    <m/>
    <m/>
    <m/>
    <s v="r"/>
    <m/>
    <m/>
  </r>
  <r>
    <n v="2012"/>
    <x v="9"/>
    <s v="ZGURIŢA"/>
    <s v="Zguriţa                 "/>
    <n v="179"/>
    <n v="179"/>
    <m/>
    <m/>
    <m/>
    <m/>
    <m/>
    <m/>
    <m/>
    <m/>
    <m/>
    <s v="r"/>
    <m/>
    <m/>
  </r>
  <r>
    <n v="2012"/>
    <x v="26"/>
    <s v="COCIERI"/>
    <s v="Cocieri                "/>
    <n v="232"/>
    <n v="231"/>
    <m/>
    <m/>
    <n v="1"/>
    <m/>
    <m/>
    <m/>
    <m/>
    <m/>
    <m/>
    <s v="r"/>
    <n v="11000"/>
    <n v="35200"/>
  </r>
  <r>
    <n v="2012"/>
    <x v="26"/>
    <s v="COCIERI"/>
    <s v="Vasilievca              "/>
    <s v=""/>
    <n v="0"/>
    <m/>
    <m/>
    <m/>
    <m/>
    <m/>
    <m/>
    <m/>
    <m/>
    <m/>
    <s v="r"/>
    <m/>
    <m/>
  </r>
  <r>
    <n v="2012"/>
    <x v="26"/>
    <s v="CORJOVA"/>
    <s v="Corjova                "/>
    <s v=""/>
    <m/>
    <m/>
    <m/>
    <m/>
    <m/>
    <m/>
    <m/>
    <m/>
    <m/>
    <m/>
    <s v="r"/>
    <m/>
    <m/>
  </r>
  <r>
    <n v="2012"/>
    <x v="26"/>
    <s v="CORJOVA"/>
    <s v="Mahala          "/>
    <s v=""/>
    <m/>
    <m/>
    <m/>
    <m/>
    <m/>
    <m/>
    <n v="0"/>
    <m/>
    <m/>
    <m/>
    <s v="r"/>
    <m/>
    <m/>
  </r>
  <r>
    <n v="2012"/>
    <x v="26"/>
    <s v="COŞNIŢA"/>
    <s v="Coşniţa              "/>
    <n v="466"/>
    <n v="453"/>
    <m/>
    <m/>
    <n v="13"/>
    <m/>
    <m/>
    <m/>
    <m/>
    <m/>
    <m/>
    <s v="r"/>
    <m/>
    <m/>
  </r>
  <r>
    <n v="2012"/>
    <x v="26"/>
    <s v="COŞNIŢA"/>
    <s v="Pohrebea                "/>
    <n v="41"/>
    <n v="41"/>
    <m/>
    <m/>
    <m/>
    <m/>
    <m/>
    <m/>
    <m/>
    <m/>
    <m/>
    <s v="r"/>
    <m/>
    <m/>
  </r>
  <r>
    <n v="2012"/>
    <x v="26"/>
    <s v="DOROŢCAIA"/>
    <s v="Doroţcaia                  "/>
    <n v="281"/>
    <n v="281"/>
    <m/>
    <m/>
    <m/>
    <m/>
    <m/>
    <m/>
    <m/>
    <m/>
    <m/>
    <s v="r"/>
    <m/>
    <m/>
  </r>
  <r>
    <n v="2012"/>
    <x v="26"/>
    <s v="HOLERCANI"/>
    <s v="Holercani                      "/>
    <n v="137"/>
    <n v="137"/>
    <m/>
    <m/>
    <m/>
    <m/>
    <m/>
    <m/>
    <m/>
    <m/>
    <m/>
    <s v="r"/>
    <m/>
    <m/>
  </r>
  <r>
    <n v="2012"/>
    <x v="26"/>
    <s v="MARCĂUŢI"/>
    <s v="Marcăuţi                      "/>
    <s v=""/>
    <m/>
    <m/>
    <m/>
    <m/>
    <m/>
    <m/>
    <m/>
    <m/>
    <m/>
    <m/>
    <s v="r"/>
    <m/>
    <m/>
  </r>
  <r>
    <n v="2012"/>
    <x v="26"/>
    <s v="MOLOVATA NOUĂ"/>
    <s v="Molovata Nouă            "/>
    <n v="146"/>
    <n v="143"/>
    <m/>
    <m/>
    <n v="3"/>
    <m/>
    <m/>
    <m/>
    <m/>
    <m/>
    <m/>
    <s v="r"/>
    <m/>
    <m/>
  </r>
  <r>
    <n v="2012"/>
    <x v="26"/>
    <s v="MOLOVATA NOUĂ"/>
    <s v="Roghi           "/>
    <s v=""/>
    <m/>
    <m/>
    <m/>
    <m/>
    <m/>
    <m/>
    <m/>
    <m/>
    <m/>
    <m/>
    <s v="r"/>
    <m/>
    <m/>
  </r>
  <r>
    <n v="2012"/>
    <x v="26"/>
    <s v="MOLOVATA VECHE"/>
    <s v="Molovata Veche              "/>
    <n v="174"/>
    <n v="174"/>
    <m/>
    <m/>
    <m/>
    <m/>
    <m/>
    <m/>
    <m/>
    <m/>
    <m/>
    <s v="r"/>
    <m/>
    <m/>
  </r>
  <r>
    <n v="2012"/>
    <x v="26"/>
    <s v="OXENTEA"/>
    <s v="Oxentea              "/>
    <n v="133"/>
    <n v="131"/>
    <m/>
    <m/>
    <n v="2"/>
    <m/>
    <m/>
    <m/>
    <m/>
    <m/>
    <m/>
    <s v="r"/>
    <m/>
    <m/>
  </r>
  <r>
    <n v="2012"/>
    <x v="26"/>
    <s v="PÎRÎTA"/>
    <s v="Pîrîta"/>
    <n v="284"/>
    <n v="283"/>
    <m/>
    <m/>
    <n v="1"/>
    <m/>
    <m/>
    <m/>
    <m/>
    <m/>
    <m/>
    <s v="r"/>
    <m/>
    <m/>
  </r>
  <r>
    <n v="2012"/>
    <x v="26"/>
    <s v="USTIA"/>
    <s v="Ustia               "/>
    <n v="250"/>
    <n v="248"/>
    <m/>
    <m/>
    <n v="2"/>
    <m/>
    <m/>
    <m/>
    <m/>
    <m/>
    <m/>
    <s v="r"/>
    <m/>
    <m/>
  </r>
  <r>
    <n v="2012"/>
    <x v="10"/>
    <s v="EDINEŢ"/>
    <s v="Edineţ           "/>
    <n v="2081"/>
    <n v="875"/>
    <m/>
    <n v="413"/>
    <n v="793"/>
    <m/>
    <m/>
    <m/>
    <m/>
    <m/>
    <m/>
    <s v="u"/>
    <n v="9285.7142857142862"/>
    <n v="26000"/>
  </r>
  <r>
    <n v="2012"/>
    <x v="10"/>
    <s v="EDINEŢ"/>
    <s v="Gordineştii Noi         "/>
    <n v="34"/>
    <n v="34"/>
    <m/>
    <m/>
    <m/>
    <m/>
    <m/>
    <m/>
    <m/>
    <m/>
    <m/>
    <s v="r"/>
    <n v="20925.925925925923"/>
    <n v="56500"/>
  </r>
  <r>
    <n v="2012"/>
    <x v="10"/>
    <s v="EDINEŢ"/>
    <s v="Alexăndreni"/>
    <n v="70"/>
    <n v="70"/>
    <m/>
    <m/>
    <m/>
    <m/>
    <m/>
    <m/>
    <m/>
    <m/>
    <m/>
    <s v="r"/>
    <m/>
    <m/>
  </r>
  <r>
    <n v="2012"/>
    <x v="10"/>
    <s v="CUPCINI"/>
    <s v="Cupcini                 "/>
    <n v="874"/>
    <n v="391"/>
    <m/>
    <n v="311"/>
    <n v="172"/>
    <m/>
    <m/>
    <m/>
    <m/>
    <m/>
    <m/>
    <s v="r"/>
    <m/>
    <m/>
  </r>
  <r>
    <n v="2012"/>
    <x v="10"/>
    <s v="CUPCINI"/>
    <s v="Chetroşica Veche                "/>
    <s v=""/>
    <m/>
    <m/>
    <m/>
    <m/>
    <m/>
    <m/>
    <m/>
    <m/>
    <m/>
    <m/>
    <s v="r"/>
    <m/>
    <m/>
  </r>
  <r>
    <n v="2012"/>
    <x v="10"/>
    <s v="CUPCINI"/>
    <s v="Chiurt          "/>
    <n v="36"/>
    <n v="36"/>
    <m/>
    <m/>
    <m/>
    <m/>
    <m/>
    <m/>
    <m/>
    <m/>
    <m/>
    <s v="r"/>
    <m/>
    <m/>
  </r>
  <r>
    <n v="2012"/>
    <x v="10"/>
    <s v="ALEXEEVCA"/>
    <s v="Alexeevca                      "/>
    <n v="9"/>
    <n v="9"/>
    <m/>
    <m/>
    <m/>
    <m/>
    <m/>
    <m/>
    <m/>
    <m/>
    <m/>
    <s v="r"/>
    <m/>
    <m/>
  </r>
  <r>
    <n v="2012"/>
    <x v="10"/>
    <s v="BĂDRAGII NOI"/>
    <s v="Bădragii Noi               "/>
    <n v="75"/>
    <n v="75"/>
    <m/>
    <m/>
    <m/>
    <m/>
    <m/>
    <m/>
    <m/>
    <m/>
    <m/>
    <s v="r"/>
    <m/>
    <m/>
  </r>
  <r>
    <n v="2012"/>
    <x v="10"/>
    <s v="BĂDRAGII VECHI"/>
    <s v="Bădragii Vechi           "/>
    <n v="72"/>
    <n v="72"/>
    <m/>
    <m/>
    <m/>
    <m/>
    <m/>
    <m/>
    <m/>
    <m/>
    <m/>
    <s v="r"/>
    <m/>
    <m/>
  </r>
  <r>
    <n v="2012"/>
    <x v="10"/>
    <s v="BLEŞTENI"/>
    <s v="Bleşteni                        "/>
    <n v="145"/>
    <n v="145"/>
    <m/>
    <m/>
    <m/>
    <m/>
    <m/>
    <m/>
    <m/>
    <m/>
    <m/>
    <s v="r"/>
    <m/>
    <m/>
  </r>
  <r>
    <n v="2012"/>
    <x v="10"/>
    <s v="BLEŞTENI"/>
    <s v="Volodeni"/>
    <n v="4"/>
    <n v="4"/>
    <m/>
    <m/>
    <m/>
    <m/>
    <m/>
    <m/>
    <m/>
    <m/>
    <m/>
    <s v="r"/>
    <m/>
    <m/>
  </r>
  <r>
    <n v="2012"/>
    <x v="10"/>
    <s v="BRĂTUŞENI"/>
    <s v="Brătuşeni                      "/>
    <n v="417"/>
    <n v="416"/>
    <m/>
    <m/>
    <n v="1"/>
    <m/>
    <m/>
    <m/>
    <m/>
    <m/>
    <m/>
    <s v="r"/>
    <m/>
    <m/>
  </r>
  <r>
    <n v="2012"/>
    <x v="10"/>
    <s v="BRĂTUŞENI"/>
    <s v="Brătuşenii Noi          "/>
    <n v="24"/>
    <n v="24"/>
    <m/>
    <m/>
    <m/>
    <m/>
    <m/>
    <m/>
    <m/>
    <m/>
    <m/>
    <s v="r"/>
    <m/>
    <m/>
  </r>
  <r>
    <n v="2012"/>
    <x v="10"/>
    <s v="BRÎNZENI"/>
    <s v="Brînzeni                "/>
    <n v="95"/>
    <n v="95"/>
    <m/>
    <m/>
    <m/>
    <m/>
    <m/>
    <m/>
    <m/>
    <m/>
    <m/>
    <s v="r"/>
    <m/>
    <m/>
  </r>
  <r>
    <n v="2012"/>
    <x v="10"/>
    <s v="BURLĂNEŞTI"/>
    <s v="Burlăneşti                    "/>
    <n v="65"/>
    <n v="65"/>
    <m/>
    <m/>
    <m/>
    <m/>
    <m/>
    <m/>
    <m/>
    <m/>
    <m/>
    <s v="r"/>
    <m/>
    <m/>
  </r>
  <r>
    <n v="2012"/>
    <x v="10"/>
    <s v="BURLĂNEŞTI"/>
    <s v="Buzdugeni               "/>
    <s v=""/>
    <m/>
    <m/>
    <m/>
    <m/>
    <m/>
    <m/>
    <m/>
    <m/>
    <m/>
    <m/>
    <s v="r"/>
    <m/>
    <m/>
  </r>
  <r>
    <n v="2012"/>
    <x v="10"/>
    <s v="CEPELEUŢI"/>
    <s v="Cepeleuţi                      "/>
    <n v="93"/>
    <n v="93"/>
    <m/>
    <m/>
    <m/>
    <m/>
    <m/>
    <m/>
    <m/>
    <m/>
    <m/>
    <s v="r"/>
    <m/>
    <m/>
  </r>
  <r>
    <n v="2012"/>
    <x v="10"/>
    <s v="CEPELEUŢI"/>
    <s v="Rîngaci         "/>
    <s v=""/>
    <m/>
    <m/>
    <m/>
    <m/>
    <m/>
    <m/>
    <m/>
    <m/>
    <m/>
    <m/>
    <s v="r"/>
    <m/>
    <m/>
  </r>
  <r>
    <n v="2012"/>
    <x v="10"/>
    <s v="CEPELEUŢI"/>
    <s v="Vancicăuţi              "/>
    <s v=""/>
    <m/>
    <m/>
    <m/>
    <m/>
    <m/>
    <m/>
    <m/>
    <m/>
    <m/>
    <m/>
    <s v="r"/>
    <m/>
    <m/>
  </r>
  <r>
    <n v="2012"/>
    <x v="10"/>
    <s v="CHETROŞICA NOUĂ"/>
    <s v="Chetroşica Nouă          "/>
    <n v="84"/>
    <n v="84"/>
    <m/>
    <m/>
    <m/>
    <m/>
    <m/>
    <m/>
    <m/>
    <m/>
    <m/>
    <s v="r"/>
    <m/>
    <m/>
  </r>
  <r>
    <n v="2012"/>
    <x v="10"/>
    <s v="CONSTANTINOVCA"/>
    <s v="Constantinovca           "/>
    <s v=""/>
    <m/>
    <m/>
    <m/>
    <m/>
    <m/>
    <m/>
    <m/>
    <m/>
    <m/>
    <m/>
    <s v="r"/>
    <m/>
    <m/>
  </r>
  <r>
    <n v="2012"/>
    <x v="10"/>
    <s v="CONSTANTINOVCA"/>
    <s v="Iachimeni               "/>
    <s v=""/>
    <m/>
    <m/>
    <m/>
    <m/>
    <m/>
    <m/>
    <m/>
    <m/>
    <m/>
    <m/>
    <s v="r"/>
    <m/>
    <m/>
  </r>
  <r>
    <n v="2012"/>
    <x v="10"/>
    <s v="CORPACI"/>
    <s v="Corpaci                "/>
    <n v="42"/>
    <n v="42"/>
    <m/>
    <m/>
    <m/>
    <m/>
    <m/>
    <m/>
    <m/>
    <m/>
    <m/>
    <s v="r"/>
    <m/>
    <m/>
  </r>
  <r>
    <n v="2012"/>
    <x v="10"/>
    <s v="CUCONEŞTII NOI"/>
    <s v="Cuconeştii Noi        "/>
    <n v="89"/>
    <n v="89"/>
    <m/>
    <m/>
    <m/>
    <m/>
    <m/>
    <m/>
    <m/>
    <m/>
    <m/>
    <s v="r"/>
    <m/>
    <m/>
  </r>
  <r>
    <n v="2012"/>
    <x v="10"/>
    <s v="CUCONEŞTII NOI"/>
    <s v="Cuconeştii Vechi                "/>
    <s v=""/>
    <m/>
    <m/>
    <m/>
    <m/>
    <m/>
    <m/>
    <m/>
    <m/>
    <m/>
    <m/>
    <s v="r"/>
    <m/>
    <m/>
  </r>
  <r>
    <n v="2012"/>
    <x v="10"/>
    <s v="FETEŞTI"/>
    <s v="Feteşti               "/>
    <n v="274"/>
    <n v="274"/>
    <m/>
    <m/>
    <m/>
    <m/>
    <m/>
    <m/>
    <m/>
    <m/>
    <m/>
    <s v="r"/>
    <m/>
    <m/>
  </r>
  <r>
    <n v="2012"/>
    <x v="10"/>
    <s v="GAŞPAR"/>
    <s v="Gaşpar                   "/>
    <s v=""/>
    <m/>
    <m/>
    <m/>
    <m/>
    <m/>
    <m/>
    <m/>
    <m/>
    <m/>
    <m/>
    <s v="r"/>
    <m/>
    <m/>
  </r>
  <r>
    <n v="2012"/>
    <x v="10"/>
    <s v="GOLENI"/>
    <s v="Goleni                  "/>
    <n v="74"/>
    <n v="74"/>
    <m/>
    <m/>
    <m/>
    <m/>
    <m/>
    <m/>
    <m/>
    <m/>
    <m/>
    <s v="r"/>
    <m/>
    <m/>
  </r>
  <r>
    <n v="2012"/>
    <x v="10"/>
    <s v="GORDINEŞTI"/>
    <s v="Gordineşti       "/>
    <n v="328"/>
    <n v="328"/>
    <m/>
    <m/>
    <m/>
    <m/>
    <m/>
    <m/>
    <m/>
    <m/>
    <m/>
    <s v="r"/>
    <m/>
    <m/>
  </r>
  <r>
    <n v="2012"/>
    <x v="10"/>
    <s v="HANCĂUŢI"/>
    <s v="Hancăuţi                     "/>
    <n v="187"/>
    <n v="187"/>
    <m/>
    <m/>
    <m/>
    <m/>
    <m/>
    <m/>
    <m/>
    <m/>
    <m/>
    <s v="r"/>
    <m/>
    <m/>
  </r>
  <r>
    <n v="2012"/>
    <x v="10"/>
    <s v="HINCĂUŢI"/>
    <s v="Hincăuţi                      "/>
    <n v="187"/>
    <n v="187"/>
    <m/>
    <m/>
    <m/>
    <m/>
    <m/>
    <m/>
    <m/>
    <m/>
    <m/>
    <s v="r"/>
    <m/>
    <m/>
  </r>
  <r>
    <n v="2012"/>
    <x v="10"/>
    <s v="HINCĂUŢI"/>
    <s v="Clişcăuţi               "/>
    <n v="2"/>
    <n v="2"/>
    <m/>
    <m/>
    <m/>
    <m/>
    <m/>
    <m/>
    <m/>
    <m/>
    <m/>
    <s v="r"/>
    <m/>
    <m/>
  </r>
  <r>
    <n v="2012"/>
    <x v="10"/>
    <s v="HINCĂUŢI"/>
    <s v="Poiana          "/>
    <n v="11"/>
    <n v="11"/>
    <m/>
    <m/>
    <m/>
    <m/>
    <m/>
    <m/>
    <m/>
    <m/>
    <m/>
    <s v="r"/>
    <m/>
    <m/>
  </r>
  <r>
    <n v="2012"/>
    <x v="10"/>
    <s v="HLINAIA"/>
    <s v="Hlinaia                        "/>
    <n v="161"/>
    <n v="161"/>
    <m/>
    <m/>
    <m/>
    <m/>
    <m/>
    <m/>
    <m/>
    <m/>
    <m/>
    <s v="r"/>
    <m/>
    <m/>
  </r>
  <r>
    <n v="2012"/>
    <x v="10"/>
    <s v="LOPATNIC"/>
    <s v="Lopatnic                     "/>
    <n v="116"/>
    <n v="116"/>
    <m/>
    <m/>
    <m/>
    <m/>
    <m/>
    <m/>
    <m/>
    <m/>
    <m/>
    <s v="r"/>
    <m/>
    <m/>
  </r>
  <r>
    <n v="2012"/>
    <x v="10"/>
    <s v="PARCOVA"/>
    <s v="Parcova        "/>
    <n v="144"/>
    <n v="144"/>
    <m/>
    <m/>
    <m/>
    <m/>
    <m/>
    <m/>
    <m/>
    <m/>
    <m/>
    <s v="r"/>
    <m/>
    <m/>
  </r>
  <r>
    <n v="2012"/>
    <x v="10"/>
    <s v="PARCOVA"/>
    <s v="Fîntîna Albă            "/>
    <n v="65"/>
    <n v="65"/>
    <m/>
    <m/>
    <m/>
    <m/>
    <m/>
    <m/>
    <m/>
    <m/>
    <m/>
    <s v="r"/>
    <m/>
    <m/>
  </r>
  <r>
    <n v="2012"/>
    <x v="10"/>
    <s v="ROTUNDA"/>
    <s v="Rotunda               "/>
    <n v="98"/>
    <n v="98"/>
    <m/>
    <m/>
    <m/>
    <m/>
    <m/>
    <m/>
    <m/>
    <m/>
    <m/>
    <s v="r"/>
    <m/>
    <m/>
  </r>
  <r>
    <n v="2012"/>
    <x v="10"/>
    <s v="ROTUNDA"/>
    <s v="Hlinaia Mică            "/>
    <s v=""/>
    <m/>
    <m/>
    <m/>
    <m/>
    <m/>
    <m/>
    <m/>
    <m/>
    <m/>
    <m/>
    <s v="r"/>
    <m/>
    <m/>
  </r>
  <r>
    <n v="2012"/>
    <x v="10"/>
    <s v="RUSENI"/>
    <s v="Ruseni                 "/>
    <n v="132"/>
    <n v="132"/>
    <m/>
    <m/>
    <m/>
    <m/>
    <m/>
    <n v="0"/>
    <m/>
    <m/>
    <m/>
    <s v="r"/>
    <m/>
    <m/>
  </r>
  <r>
    <n v="2012"/>
    <x v="10"/>
    <s v="RUSENI"/>
    <s v="Slobodca                "/>
    <s v=""/>
    <m/>
    <m/>
    <m/>
    <m/>
    <m/>
    <m/>
    <m/>
    <m/>
    <m/>
    <m/>
    <s v="r"/>
    <m/>
    <m/>
  </r>
  <r>
    <n v="2012"/>
    <x v="10"/>
    <s v="STOLNICENI"/>
    <s v="Stolniceni                  "/>
    <n v="136"/>
    <n v="136"/>
    <m/>
    <m/>
    <m/>
    <m/>
    <m/>
    <m/>
    <m/>
    <m/>
    <m/>
    <s v="r"/>
    <m/>
    <m/>
  </r>
  <r>
    <n v="2012"/>
    <x v="10"/>
    <s v="ŞOFRÎNCANI"/>
    <s v="Şofrîncani                    "/>
    <n v="154"/>
    <n v="154"/>
    <m/>
    <m/>
    <m/>
    <m/>
    <m/>
    <m/>
    <m/>
    <m/>
    <m/>
    <s v="r"/>
    <m/>
    <m/>
  </r>
  <r>
    <n v="2012"/>
    <x v="10"/>
    <s v="TEREBNA"/>
    <s v="Terebna               "/>
    <n v="39"/>
    <n v="39"/>
    <m/>
    <m/>
    <m/>
    <m/>
    <m/>
    <m/>
    <m/>
    <m/>
    <m/>
    <s v="r"/>
    <m/>
    <m/>
  </r>
  <r>
    <n v="2012"/>
    <x v="10"/>
    <s v="TÎRNOVA"/>
    <s v="Tîrnova                "/>
    <n v="178"/>
    <n v="178"/>
    <m/>
    <m/>
    <m/>
    <m/>
    <m/>
    <m/>
    <m/>
    <m/>
    <m/>
    <s v="r"/>
    <m/>
    <m/>
  </r>
  <r>
    <n v="2012"/>
    <x v="10"/>
    <s v="TRINCA"/>
    <s v="Trinca                 "/>
    <n v="256"/>
    <n v="256"/>
    <m/>
    <m/>
    <m/>
    <m/>
    <m/>
    <m/>
    <m/>
    <m/>
    <m/>
    <s v="r"/>
    <m/>
    <m/>
  </r>
  <r>
    <n v="2012"/>
    <x v="10"/>
    <s v="VIIŞOARA"/>
    <s v="Viişoara                        "/>
    <n v="128"/>
    <n v="128"/>
    <m/>
    <m/>
    <m/>
    <m/>
    <m/>
    <m/>
    <m/>
    <m/>
    <m/>
    <s v="r"/>
    <m/>
    <m/>
  </r>
  <r>
    <n v="2012"/>
    <x v="10"/>
    <s v="ZĂBRICENI"/>
    <s v="Zăbriceni                    "/>
    <n v="146"/>
    <n v="146"/>
    <m/>
    <m/>
    <m/>
    <m/>
    <m/>
    <m/>
    <m/>
    <m/>
    <m/>
    <s v="r"/>
    <m/>
    <m/>
  </r>
  <r>
    <n v="2012"/>
    <x v="10"/>
    <s v="ZĂBRICENI"/>
    <s v="Oneşti          "/>
    <n v="22"/>
    <n v="22"/>
    <m/>
    <m/>
    <m/>
    <m/>
    <m/>
    <m/>
    <m/>
    <m/>
    <m/>
    <s v="r"/>
    <m/>
    <m/>
  </r>
  <r>
    <n v="2012"/>
    <x v="11"/>
    <s v="FĂLEŞTI"/>
    <s v="Făleşti                 "/>
    <n v="1716"/>
    <n v="738"/>
    <m/>
    <n v="386"/>
    <n v="592"/>
    <m/>
    <m/>
    <m/>
    <m/>
    <m/>
    <m/>
    <s v="u"/>
    <n v="6000"/>
    <n v="16800"/>
  </r>
  <r>
    <n v="2012"/>
    <x v="11"/>
    <s v="FĂLEŞTI"/>
    <s v="Făleşti uzina de zahăr                "/>
    <n v="88"/>
    <n v="87"/>
    <m/>
    <m/>
    <n v="1"/>
    <m/>
    <m/>
    <m/>
    <m/>
    <m/>
    <m/>
    <s v="r"/>
    <n v="27000"/>
    <n v="75600"/>
  </r>
  <r>
    <n v="2012"/>
    <x v="11"/>
    <s v="ALBINEŢUL VECHI"/>
    <s v="Albineţul Vechi         "/>
    <n v="200"/>
    <n v="200"/>
    <m/>
    <m/>
    <m/>
    <m/>
    <m/>
    <m/>
    <m/>
    <m/>
    <m/>
    <s v="r"/>
    <m/>
    <m/>
  </r>
  <r>
    <n v="2012"/>
    <x v="11"/>
    <s v="ALBINEŢUL VECHI"/>
    <s v="Albineţul Nou           "/>
    <s v=""/>
    <m/>
    <m/>
    <m/>
    <m/>
    <m/>
    <m/>
    <m/>
    <m/>
    <m/>
    <m/>
    <s v="r"/>
    <m/>
    <m/>
  </r>
  <r>
    <n v="2012"/>
    <x v="11"/>
    <s v="ALBINEŢUL VECHI"/>
    <s v="Rediul de Jos           "/>
    <s v=""/>
    <m/>
    <m/>
    <m/>
    <m/>
    <m/>
    <m/>
    <m/>
    <m/>
    <m/>
    <m/>
    <s v="r"/>
    <m/>
    <m/>
  </r>
  <r>
    <n v="2012"/>
    <x v="11"/>
    <s v="ALBINEŢUL VECHI"/>
    <s v="Rediul de Sus           "/>
    <s v=""/>
    <m/>
    <m/>
    <m/>
    <m/>
    <m/>
    <m/>
    <m/>
    <m/>
    <m/>
    <m/>
    <s v="r"/>
    <m/>
    <m/>
  </r>
  <r>
    <n v="2012"/>
    <x v="11"/>
    <s v="BOCANI"/>
    <s v="Bocani                   "/>
    <n v="80"/>
    <n v="80"/>
    <m/>
    <m/>
    <m/>
    <m/>
    <m/>
    <m/>
    <m/>
    <m/>
    <m/>
    <s v="r"/>
    <m/>
    <m/>
  </r>
  <r>
    <n v="2012"/>
    <x v="11"/>
    <s v="CATRANÎC"/>
    <s v="Catranîc                        "/>
    <n v="195"/>
    <n v="195"/>
    <m/>
    <m/>
    <m/>
    <m/>
    <m/>
    <m/>
    <m/>
    <m/>
    <m/>
    <s v="r"/>
    <m/>
    <m/>
  </r>
  <r>
    <n v="2012"/>
    <x v="11"/>
    <s v="CĂLINEŞTI"/>
    <s v="Calinesti         "/>
    <n v="246"/>
    <n v="246"/>
    <m/>
    <m/>
    <m/>
    <m/>
    <m/>
    <m/>
    <m/>
    <m/>
    <m/>
    <s v="r"/>
    <m/>
    <m/>
  </r>
  <r>
    <n v="2012"/>
    <x v="11"/>
    <s v="CĂLUGĂR"/>
    <s v="Călugîr                 "/>
    <n v="199"/>
    <n v="199"/>
    <m/>
    <m/>
    <m/>
    <m/>
    <m/>
    <m/>
    <m/>
    <m/>
    <m/>
    <s v="r"/>
    <m/>
    <m/>
  </r>
  <r>
    <n v="2012"/>
    <x v="11"/>
    <s v="CĂLUGĂR"/>
    <s v="Frumuşica               "/>
    <s v=""/>
    <m/>
    <m/>
    <m/>
    <m/>
    <m/>
    <m/>
    <m/>
    <m/>
    <m/>
    <m/>
    <s v="r"/>
    <m/>
    <m/>
  </r>
  <r>
    <n v="2012"/>
    <x v="11"/>
    <s v="CĂLUGĂR"/>
    <s v="Socii Noi               "/>
    <s v=""/>
    <m/>
    <m/>
    <m/>
    <m/>
    <m/>
    <m/>
    <m/>
    <m/>
    <m/>
    <m/>
    <s v="r"/>
    <m/>
    <m/>
  </r>
  <r>
    <n v="2012"/>
    <x v="11"/>
    <s v="CĂLUGĂR"/>
    <s v="Socii Vechi     "/>
    <s v=""/>
    <m/>
    <m/>
    <m/>
    <m/>
    <m/>
    <m/>
    <m/>
    <m/>
    <m/>
    <m/>
    <s v="r"/>
    <m/>
    <m/>
  </r>
  <r>
    <n v="2012"/>
    <x v="11"/>
    <s v="CHETRIŞ"/>
    <s v="Chetriş        "/>
    <n v="81"/>
    <n v="81"/>
    <m/>
    <m/>
    <m/>
    <m/>
    <m/>
    <m/>
    <m/>
    <m/>
    <m/>
    <s v="r"/>
    <m/>
    <m/>
  </r>
  <r>
    <n v="2012"/>
    <x v="11"/>
    <s v="CHETRIŞ"/>
    <s v="Chetrişul Nou "/>
    <s v=""/>
    <m/>
    <m/>
    <m/>
    <m/>
    <m/>
    <m/>
    <m/>
    <m/>
    <m/>
    <m/>
    <s v="r"/>
    <m/>
    <m/>
  </r>
  <r>
    <n v="2012"/>
    <x v="11"/>
    <s v="CIOLACU NOU"/>
    <s v="Ciolacu Nou                 "/>
    <n v="61"/>
    <n v="61"/>
    <m/>
    <m/>
    <m/>
    <m/>
    <m/>
    <m/>
    <m/>
    <m/>
    <m/>
    <s v="r"/>
    <m/>
    <m/>
  </r>
  <r>
    <n v="2012"/>
    <x v="11"/>
    <s v="CIOLACU NOU"/>
    <s v="Ciolacu Vechi           "/>
    <s v=""/>
    <m/>
    <m/>
    <m/>
    <m/>
    <m/>
    <m/>
    <m/>
    <m/>
    <m/>
    <m/>
    <s v="r"/>
    <m/>
    <m/>
  </r>
  <r>
    <n v="2012"/>
    <x v="11"/>
    <s v="CIOLACU NOU"/>
    <s v="Făgădău         "/>
    <s v=""/>
    <m/>
    <m/>
    <m/>
    <m/>
    <m/>
    <m/>
    <m/>
    <m/>
    <m/>
    <m/>
    <s v="r"/>
    <m/>
    <m/>
  </r>
  <r>
    <n v="2012"/>
    <x v="11"/>
    <s v="CIOLACU NOU"/>
    <s v="Pocrovca                "/>
    <s v=""/>
    <m/>
    <m/>
    <m/>
    <m/>
    <m/>
    <m/>
    <m/>
    <m/>
    <m/>
    <m/>
    <s v="r"/>
    <m/>
    <m/>
  </r>
  <r>
    <n v="2012"/>
    <x v="11"/>
    <s v="CIOLACU NOU"/>
    <s v="Şoltoaia                "/>
    <s v=""/>
    <m/>
    <m/>
    <m/>
    <m/>
    <m/>
    <m/>
    <m/>
    <m/>
    <m/>
    <m/>
    <s v="r"/>
    <m/>
    <m/>
  </r>
  <r>
    <n v="2012"/>
    <x v="11"/>
    <s v="EGOROVCA"/>
    <s v="Egorovca                        "/>
    <n v="37"/>
    <n v="37"/>
    <m/>
    <m/>
    <m/>
    <m/>
    <m/>
    <m/>
    <m/>
    <m/>
    <m/>
    <s v="r"/>
    <m/>
    <m/>
  </r>
  <r>
    <n v="2012"/>
    <x v="11"/>
    <s v="EGOROVCA"/>
    <s v="Ciuluc          "/>
    <s v=""/>
    <m/>
    <m/>
    <m/>
    <m/>
    <m/>
    <m/>
    <m/>
    <m/>
    <m/>
    <m/>
    <s v="r"/>
    <m/>
    <m/>
  </r>
  <r>
    <n v="2012"/>
    <x v="11"/>
    <s v="EGOROVCA"/>
    <s v="Catranîc, loc.st.c.f.             "/>
    <s v=""/>
    <m/>
    <m/>
    <m/>
    <m/>
    <m/>
    <m/>
    <m/>
    <m/>
    <m/>
    <m/>
    <s v="r"/>
    <m/>
    <m/>
  </r>
  <r>
    <n v="2012"/>
    <x v="11"/>
    <s v="FĂLEŞTII NOI"/>
    <s v="Făleştii Noi               "/>
    <n v="192"/>
    <n v="191"/>
    <m/>
    <m/>
    <n v="1"/>
    <m/>
    <m/>
    <m/>
    <m/>
    <m/>
    <m/>
    <s v="r"/>
    <m/>
    <m/>
  </r>
  <r>
    <n v="2012"/>
    <x v="11"/>
    <s v="FĂLEŞTII NOI"/>
    <s v="Pietrosul Nou           "/>
    <s v=""/>
    <m/>
    <m/>
    <m/>
    <m/>
    <m/>
    <m/>
    <m/>
    <m/>
    <m/>
    <m/>
    <s v="r"/>
    <m/>
    <m/>
  </r>
  <r>
    <n v="2012"/>
    <x v="11"/>
    <s v="GLINJENI"/>
    <s v="Glinjeni                        "/>
    <n v="163"/>
    <n v="163"/>
    <m/>
    <m/>
    <m/>
    <m/>
    <m/>
    <m/>
    <m/>
    <m/>
    <m/>
    <s v="r"/>
    <m/>
    <m/>
  </r>
  <r>
    <n v="2012"/>
    <x v="11"/>
    <s v="HILIUŢI"/>
    <s v="Hiliuţi                  "/>
    <n v="132"/>
    <n v="132"/>
    <m/>
    <m/>
    <m/>
    <m/>
    <m/>
    <m/>
    <m/>
    <m/>
    <m/>
    <s v="r"/>
    <m/>
    <m/>
  </r>
  <r>
    <n v="2012"/>
    <x v="11"/>
    <s v="HILIUŢI"/>
    <s v="Răuţelul Nou"/>
    <s v=""/>
    <m/>
    <m/>
    <m/>
    <m/>
    <m/>
    <m/>
    <m/>
    <m/>
    <m/>
    <m/>
    <s v="r"/>
    <m/>
    <m/>
  </r>
  <r>
    <n v="2012"/>
    <x v="11"/>
    <s v="HÎNCEŞTI"/>
    <s v="Hînceşti                        "/>
    <n v="7"/>
    <n v="7"/>
    <m/>
    <m/>
    <m/>
    <m/>
    <m/>
    <m/>
    <m/>
    <m/>
    <m/>
    <s v="r"/>
    <m/>
    <m/>
  </r>
  <r>
    <n v="2012"/>
    <x v="11"/>
    <s v="HOREŞTI"/>
    <s v="Horeşti                  "/>
    <s v=""/>
    <m/>
    <m/>
    <m/>
    <m/>
    <m/>
    <m/>
    <m/>
    <m/>
    <m/>
    <m/>
    <s v="r"/>
    <m/>
    <m/>
  </r>
  <r>
    <n v="2012"/>
    <x v="11"/>
    <s v="HOREŞTI"/>
    <s v="Lucăceni                "/>
    <s v=""/>
    <m/>
    <m/>
    <m/>
    <m/>
    <m/>
    <m/>
    <m/>
    <m/>
    <m/>
    <m/>
    <s v="r"/>
    <m/>
    <m/>
  </r>
  <r>
    <n v="2012"/>
    <x v="11"/>
    <s v="HOREŞTI"/>
    <s v="Unteni          "/>
    <s v=""/>
    <m/>
    <m/>
    <m/>
    <m/>
    <m/>
    <m/>
    <m/>
    <m/>
    <m/>
    <m/>
    <s v="r"/>
    <m/>
    <m/>
  </r>
  <r>
    <n v="2012"/>
    <x v="11"/>
    <s v="ILENUŢA"/>
    <s v="Ilenuţa         "/>
    <n v="110"/>
    <n v="110"/>
    <m/>
    <m/>
    <m/>
    <m/>
    <m/>
    <m/>
    <m/>
    <m/>
    <m/>
    <s v="r"/>
    <m/>
    <m/>
  </r>
  <r>
    <n v="2012"/>
    <x v="11"/>
    <s v="IŞCĂLĂU"/>
    <s v="Işcălău                  "/>
    <n v="54"/>
    <n v="54"/>
    <m/>
    <m/>
    <m/>
    <m/>
    <m/>
    <m/>
    <m/>
    <m/>
    <m/>
    <s v="r"/>
    <m/>
    <m/>
  </r>
  <r>
    <n v="2012"/>
    <x v="11"/>
    <s v="IŞCĂLĂU"/>
    <s v="Burghelea               "/>
    <n v="31"/>
    <n v="31"/>
    <m/>
    <m/>
    <m/>
    <m/>
    <m/>
    <m/>
    <m/>
    <m/>
    <m/>
    <s v="r"/>
    <m/>
    <m/>
  </r>
  <r>
    <n v="2012"/>
    <x v="11"/>
    <s v="IŞCĂLĂU"/>
    <s v="Doltu           "/>
    <n v="74"/>
    <n v="74"/>
    <m/>
    <m/>
    <m/>
    <m/>
    <m/>
    <m/>
    <m/>
    <m/>
    <m/>
    <s v="r"/>
    <m/>
    <m/>
  </r>
  <r>
    <n v="2012"/>
    <x v="11"/>
    <s v="IZVOARE"/>
    <s v="Izvoare                  "/>
    <n v="130"/>
    <n v="130"/>
    <m/>
    <m/>
    <m/>
    <m/>
    <m/>
    <m/>
    <m/>
    <m/>
    <m/>
    <s v="r"/>
    <m/>
    <m/>
  </r>
  <r>
    <n v="2012"/>
    <x v="11"/>
    <s v="LOGOFTENI"/>
    <s v="Logofteni       "/>
    <n v="22"/>
    <n v="22"/>
    <m/>
    <m/>
    <m/>
    <m/>
    <m/>
    <m/>
    <m/>
    <m/>
    <m/>
    <s v="r"/>
    <m/>
    <m/>
  </r>
  <r>
    <n v="2012"/>
    <x v="11"/>
    <s v="LOGOFTENI"/>
    <s v="Moldoveanca            "/>
    <n v="23"/>
    <n v="23"/>
    <m/>
    <m/>
    <m/>
    <m/>
    <m/>
    <m/>
    <m/>
    <m/>
    <m/>
    <s v="r"/>
    <m/>
    <m/>
  </r>
  <r>
    <n v="2012"/>
    <x v="11"/>
    <s v="MĂRĂNDENI"/>
    <s v="Mărăndeni                      "/>
    <n v="237"/>
    <n v="237"/>
    <m/>
    <m/>
    <m/>
    <m/>
    <m/>
    <m/>
    <m/>
    <m/>
    <m/>
    <s v="r"/>
    <m/>
    <m/>
  </r>
  <r>
    <n v="2012"/>
    <x v="11"/>
    <s v="MUSTEAŢA"/>
    <s v="Musteaţa                     "/>
    <n v="81"/>
    <n v="81"/>
    <m/>
    <m/>
    <m/>
    <m/>
    <m/>
    <m/>
    <m/>
    <m/>
    <m/>
    <s v="r"/>
    <m/>
    <m/>
  </r>
  <r>
    <n v="2012"/>
    <x v="11"/>
    <s v="NATALIEVCA"/>
    <s v="Natalievca                   "/>
    <n v="18"/>
    <n v="18"/>
    <m/>
    <m/>
    <m/>
    <m/>
    <m/>
    <m/>
    <m/>
    <m/>
    <m/>
    <s v="r"/>
    <m/>
    <m/>
  </r>
  <r>
    <n v="2012"/>
    <x v="11"/>
    <s v="NATALIEVCA"/>
    <s v="Beleuţi         "/>
    <s v=""/>
    <m/>
    <m/>
    <m/>
    <m/>
    <m/>
    <m/>
    <m/>
    <m/>
    <m/>
    <m/>
    <s v="r"/>
    <m/>
    <m/>
  </r>
  <r>
    <n v="2012"/>
    <x v="11"/>
    <s v="NATALIEVCA"/>
    <s v="Comarovca               "/>
    <s v=""/>
    <m/>
    <m/>
    <m/>
    <m/>
    <m/>
    <m/>
    <m/>
    <m/>
    <m/>
    <m/>
    <s v="r"/>
    <m/>
    <m/>
  </r>
  <r>
    <n v="2012"/>
    <x v="11"/>
    <s v="NATALIEVCA"/>
    <s v="Ivanovca                "/>
    <s v=""/>
    <m/>
    <m/>
    <m/>
    <m/>
    <m/>
    <m/>
    <m/>
    <m/>
    <m/>
    <m/>
    <s v="r"/>
    <m/>
    <m/>
  </r>
  <r>
    <n v="2012"/>
    <x v="11"/>
    <s v="NATALIEVCA"/>
    <s v="Popovca         "/>
    <n v="63"/>
    <n v="63"/>
    <m/>
    <m/>
    <m/>
    <m/>
    <m/>
    <m/>
    <m/>
    <m/>
    <m/>
    <s v="r"/>
    <m/>
    <m/>
  </r>
  <r>
    <n v="2012"/>
    <x v="11"/>
    <s v="NATALIEVCA"/>
    <s v="Ţapoc           "/>
    <s v=""/>
    <m/>
    <m/>
    <m/>
    <m/>
    <m/>
    <m/>
    <m/>
    <m/>
    <m/>
    <m/>
    <s v="r"/>
    <m/>
    <m/>
  </r>
  <r>
    <n v="2012"/>
    <x v="11"/>
    <s v="NAVÎRNEŢ"/>
    <s v="Navîrneţ                        "/>
    <n v="172"/>
    <n v="172"/>
    <m/>
    <m/>
    <m/>
    <m/>
    <m/>
    <m/>
    <m/>
    <m/>
    <m/>
    <s v="r"/>
    <m/>
    <m/>
  </r>
  <r>
    <n v="2012"/>
    <x v="11"/>
    <s v="OBREJA VECHE"/>
    <s v="Obreja Veche                 "/>
    <n v="108"/>
    <n v="108"/>
    <m/>
    <m/>
    <m/>
    <m/>
    <m/>
    <m/>
    <m/>
    <m/>
    <m/>
    <s v="r"/>
    <m/>
    <m/>
  </r>
  <r>
    <n v="2012"/>
    <x v="11"/>
    <s v="OBREJA VECHE"/>
    <s v="Obreja Nouă             "/>
    <s v=""/>
    <m/>
    <m/>
    <m/>
    <m/>
    <m/>
    <m/>
    <m/>
    <m/>
    <m/>
    <m/>
    <s v="r"/>
    <m/>
    <m/>
  </r>
  <r>
    <n v="2012"/>
    <x v="11"/>
    <s v="PIETROSU"/>
    <s v="Pietrosu                        "/>
    <n v="1"/>
    <m/>
    <m/>
    <m/>
    <n v="1"/>
    <m/>
    <m/>
    <m/>
    <m/>
    <m/>
    <m/>
    <s v="r"/>
    <m/>
    <m/>
  </r>
  <r>
    <n v="2012"/>
    <x v="11"/>
    <s v="PIETROSU"/>
    <s v="Măgura "/>
    <s v=""/>
    <m/>
    <m/>
    <m/>
    <m/>
    <m/>
    <m/>
    <m/>
    <m/>
    <m/>
    <m/>
    <s v="r"/>
    <m/>
    <m/>
  </r>
  <r>
    <n v="2012"/>
    <x v="11"/>
    <s v="PIETROSU"/>
    <s v="Măgura Nouă             "/>
    <s v=""/>
    <m/>
    <m/>
    <m/>
    <m/>
    <m/>
    <m/>
    <m/>
    <m/>
    <m/>
    <m/>
    <s v="r"/>
    <m/>
    <m/>
  </r>
  <r>
    <n v="2012"/>
    <x v="11"/>
    <s v="PÎNZĂRENI"/>
    <s v="Pînzăreni                              "/>
    <n v="98"/>
    <n v="98"/>
    <m/>
    <m/>
    <m/>
    <m/>
    <m/>
    <m/>
    <m/>
    <m/>
    <m/>
    <s v="r"/>
    <m/>
    <m/>
  </r>
  <r>
    <n v="2012"/>
    <x v="11"/>
    <s v="PÎNZĂRENI"/>
    <s v="Pînzărenii Noi          "/>
    <s v=""/>
    <m/>
    <m/>
    <m/>
    <m/>
    <m/>
    <m/>
    <m/>
    <m/>
    <m/>
    <m/>
    <s v="r"/>
    <m/>
    <m/>
  </r>
  <r>
    <n v="2012"/>
    <x v="11"/>
    <s v="PÎRLIŢA"/>
    <s v="Pîrliţa                  "/>
    <n v="218"/>
    <n v="218"/>
    <m/>
    <m/>
    <m/>
    <m/>
    <m/>
    <m/>
    <m/>
    <m/>
    <m/>
    <s v="r"/>
    <m/>
    <m/>
  </r>
  <r>
    <n v="2012"/>
    <x v="11"/>
    <s v="POMPA"/>
    <s v="Pompa                      "/>
    <n v="1"/>
    <m/>
    <m/>
    <m/>
    <n v="1"/>
    <m/>
    <m/>
    <m/>
    <m/>
    <m/>
    <m/>
    <s v="r"/>
    <m/>
    <m/>
  </r>
  <r>
    <n v="2012"/>
    <x v="11"/>
    <s v="POMPA"/>
    <s v="Pervomaisc              "/>
    <s v=""/>
    <m/>
    <m/>
    <m/>
    <m/>
    <m/>
    <m/>
    <m/>
    <m/>
    <m/>
    <m/>
    <s v="r"/>
    <m/>
    <m/>
  </r>
  <r>
    <n v="2012"/>
    <x v="11"/>
    <s v="POMPA"/>
    <s v="Suvorovca               "/>
    <s v=""/>
    <m/>
    <m/>
    <m/>
    <m/>
    <m/>
    <m/>
    <m/>
    <m/>
    <m/>
    <m/>
    <s v="r"/>
    <m/>
    <m/>
  </r>
  <r>
    <n v="2012"/>
    <x v="11"/>
    <s v="PRUTENI"/>
    <s v="Pruteni                  "/>
    <n v="84"/>
    <n v="84"/>
    <m/>
    <m/>
    <m/>
    <m/>
    <m/>
    <m/>
    <m/>
    <m/>
    <m/>
    <s v="r"/>
    <m/>
    <m/>
  </r>
  <r>
    <n v="2012"/>
    <x v="11"/>
    <s v="PRUTENI"/>
    <s v="Cuzmenii Vechi          "/>
    <s v=""/>
    <m/>
    <m/>
    <m/>
    <m/>
    <m/>
    <m/>
    <m/>
    <m/>
    <m/>
    <m/>
    <s v="r"/>
    <m/>
    <m/>
  </r>
  <r>
    <n v="2012"/>
    <x v="11"/>
    <s v="PRUTENI"/>
    <s v="Drujineni               "/>
    <s v=""/>
    <m/>
    <m/>
    <m/>
    <m/>
    <m/>
    <m/>
    <m/>
    <m/>
    <m/>
    <m/>
    <s v="r"/>
    <m/>
    <m/>
  </r>
  <r>
    <n v="2012"/>
    <x v="11"/>
    <s v="PRUTENI"/>
    <s v="Valea Rusului           "/>
    <s v=""/>
    <m/>
    <m/>
    <m/>
    <m/>
    <m/>
    <m/>
    <m/>
    <m/>
    <m/>
    <m/>
    <s v="r"/>
    <m/>
    <m/>
  </r>
  <r>
    <n v="2012"/>
    <x v="11"/>
    <s v="RĂUŢEL"/>
    <s v="Răuţel                    "/>
    <n v="360"/>
    <n v="359"/>
    <m/>
    <m/>
    <n v="1"/>
    <m/>
    <m/>
    <m/>
    <m/>
    <m/>
    <m/>
    <s v="r"/>
    <m/>
    <m/>
  </r>
  <r>
    <n v="2012"/>
    <x v="11"/>
    <s v="RISIPENI"/>
    <s v="Risipeni                        "/>
    <n v="120"/>
    <n v="120"/>
    <m/>
    <m/>
    <m/>
    <m/>
    <m/>
    <n v="0"/>
    <m/>
    <m/>
    <m/>
    <s v="r"/>
    <m/>
    <m/>
  </r>
  <r>
    <n v="2012"/>
    <x v="11"/>
    <s v="RISIPENI"/>
    <s v="Bocşa           "/>
    <n v="12"/>
    <n v="12"/>
    <m/>
    <m/>
    <m/>
    <m/>
    <m/>
    <m/>
    <m/>
    <m/>
    <m/>
    <s v="r"/>
    <m/>
    <m/>
  </r>
  <r>
    <n v="2012"/>
    <x v="11"/>
    <s v="SĂRATA VECHE"/>
    <s v="Sărata Veche               "/>
    <n v="178"/>
    <n v="178"/>
    <m/>
    <m/>
    <m/>
    <m/>
    <m/>
    <m/>
    <m/>
    <m/>
    <m/>
    <s v="r"/>
    <m/>
    <m/>
  </r>
  <r>
    <n v="2012"/>
    <x v="11"/>
    <s v="SĂRATA VECHE"/>
    <s v="Hitreşti                "/>
    <n v="54"/>
    <n v="54"/>
    <m/>
    <m/>
    <m/>
    <m/>
    <m/>
    <m/>
    <m/>
    <m/>
    <m/>
    <s v="r"/>
    <m/>
    <m/>
  </r>
  <r>
    <n v="2012"/>
    <x v="11"/>
    <s v="SĂRATA VECHE"/>
    <s v="Sărata Nouă             "/>
    <s v=""/>
    <m/>
    <m/>
    <m/>
    <m/>
    <m/>
    <m/>
    <m/>
    <m/>
    <m/>
    <m/>
    <s v="r"/>
    <m/>
    <m/>
  </r>
  <r>
    <n v="2012"/>
    <x v="11"/>
    <s v="SCUMPIA"/>
    <s v="Scumpia                  "/>
    <n v="242"/>
    <n v="242"/>
    <m/>
    <m/>
    <m/>
    <m/>
    <m/>
    <m/>
    <m/>
    <m/>
    <m/>
    <s v="r"/>
    <m/>
    <m/>
  </r>
  <r>
    <n v="2012"/>
    <x v="11"/>
    <s v="SCUMPIA"/>
    <s v="Hîrtop          "/>
    <s v=""/>
    <m/>
    <m/>
    <m/>
    <m/>
    <m/>
    <m/>
    <m/>
    <m/>
    <m/>
    <m/>
    <s v="r"/>
    <m/>
    <m/>
  </r>
  <r>
    <n v="2012"/>
    <x v="11"/>
    <s v="SCUMPIA"/>
    <s v="Măgureanca              "/>
    <s v=""/>
    <m/>
    <m/>
    <m/>
    <m/>
    <m/>
    <m/>
    <m/>
    <m/>
    <m/>
    <m/>
    <s v="r"/>
    <m/>
    <m/>
  </r>
  <r>
    <n v="2012"/>
    <x v="11"/>
    <s v="SCUMPIA"/>
    <s v="Nicolaevca              "/>
    <s v=""/>
    <m/>
    <m/>
    <m/>
    <m/>
    <m/>
    <m/>
    <m/>
    <m/>
    <m/>
    <m/>
    <s v="r"/>
    <m/>
    <m/>
  </r>
  <r>
    <n v="2012"/>
    <x v="11"/>
    <s v="TAXOBENI"/>
    <s v="Taxobeni                        "/>
    <s v=""/>
    <m/>
    <m/>
    <m/>
    <m/>
    <m/>
    <m/>
    <m/>
    <m/>
    <m/>
    <m/>
    <s v="r"/>
    <m/>
    <m/>
  </r>
  <r>
    <n v="2012"/>
    <x v="11"/>
    <s v="TAXOBENI"/>
    <s v="Hrubna Nouă             "/>
    <s v=""/>
    <m/>
    <m/>
    <m/>
    <m/>
    <m/>
    <m/>
    <m/>
    <m/>
    <m/>
    <m/>
    <s v="r"/>
    <m/>
    <m/>
  </r>
  <r>
    <n v="2012"/>
    <x v="11"/>
    <s v="TAXOBENI"/>
    <s v="Vrăneşti                "/>
    <s v=""/>
    <m/>
    <m/>
    <m/>
    <m/>
    <m/>
    <m/>
    <m/>
    <m/>
    <m/>
    <m/>
    <s v="r"/>
    <m/>
    <m/>
  </r>
  <r>
    <n v="2012"/>
    <x v="12"/>
    <s v="FLOREŞTI"/>
    <s v="Floreşti                        "/>
    <n v="1856"/>
    <n v="732"/>
    <m/>
    <n v="391"/>
    <n v="733"/>
    <m/>
    <m/>
    <m/>
    <m/>
    <m/>
    <m/>
    <s v="u"/>
    <m/>
    <m/>
  </r>
  <r>
    <n v="2012"/>
    <x v="12"/>
    <s v="GHINDEŞTI"/>
    <s v="Ghindeşti (or.)                      "/>
    <n v="194"/>
    <n v="188"/>
    <m/>
    <m/>
    <n v="6"/>
    <m/>
    <m/>
    <m/>
    <m/>
    <m/>
    <m/>
    <s v="u"/>
    <n v="6892.8571428571431"/>
    <n v="19300"/>
  </r>
  <r>
    <n v="2012"/>
    <x v="12"/>
    <s v="MĂRCULEŞTI"/>
    <s v="Mărculeşti (or.)                    "/>
    <n v="142"/>
    <n v="141"/>
    <m/>
    <m/>
    <n v="1"/>
    <m/>
    <m/>
    <m/>
    <m/>
    <m/>
    <m/>
    <s v="r"/>
    <n v="26000"/>
    <n v="70200"/>
  </r>
  <r>
    <n v="2012"/>
    <x v="12"/>
    <s v="ALEXEEVCA"/>
    <s v="Alexeevca                      "/>
    <n v="60"/>
    <n v="60"/>
    <m/>
    <m/>
    <m/>
    <m/>
    <m/>
    <m/>
    <m/>
    <m/>
    <m/>
    <s v="r"/>
    <m/>
    <m/>
  </r>
  <r>
    <n v="2012"/>
    <x v="12"/>
    <s v="ALEXEEVCA"/>
    <s v="Chirilovca              "/>
    <s v=""/>
    <m/>
    <m/>
    <m/>
    <m/>
    <m/>
    <m/>
    <m/>
    <m/>
    <m/>
    <m/>
    <s v="r"/>
    <m/>
    <m/>
  </r>
  <r>
    <n v="2012"/>
    <x v="12"/>
    <s v="ALEXEEVCA"/>
    <s v="Dumitreni               "/>
    <n v="8"/>
    <n v="8"/>
    <m/>
    <m/>
    <m/>
    <m/>
    <m/>
    <m/>
    <m/>
    <m/>
    <m/>
    <s v="r"/>
    <m/>
    <m/>
  </r>
  <r>
    <n v="2012"/>
    <x v="12"/>
    <s v="ALEXEEVCA"/>
    <s v="Rădulenii Vechi          "/>
    <s v=""/>
    <n v="0"/>
    <m/>
    <m/>
    <m/>
    <m/>
    <m/>
    <m/>
    <m/>
    <m/>
    <m/>
    <s v="r"/>
    <m/>
    <m/>
  </r>
  <r>
    <n v="2012"/>
    <x v="12"/>
    <s v="BAHRINEŞTI"/>
    <s v="Bahrineşti                    "/>
    <n v="151"/>
    <n v="151"/>
    <m/>
    <m/>
    <m/>
    <m/>
    <m/>
    <m/>
    <m/>
    <m/>
    <m/>
    <s v="r"/>
    <m/>
    <m/>
  </r>
  <r>
    <n v="2012"/>
    <x v="12"/>
    <s v="CAŞUNCA"/>
    <s v="Caşunca                               "/>
    <n v="124"/>
    <n v="124"/>
    <m/>
    <m/>
    <m/>
    <m/>
    <m/>
    <m/>
    <m/>
    <m/>
    <m/>
    <s v="r"/>
    <m/>
    <m/>
  </r>
  <r>
    <n v="2012"/>
    <x v="12"/>
    <s v="CERNIŢA"/>
    <s v="Cerniţa                "/>
    <n v="29"/>
    <n v="29"/>
    <m/>
    <m/>
    <m/>
    <m/>
    <m/>
    <m/>
    <m/>
    <m/>
    <m/>
    <s v="r"/>
    <m/>
    <m/>
  </r>
  <r>
    <n v="2012"/>
    <x v="12"/>
    <s v="CIRIPCĂU"/>
    <s v="Ciripcău                      "/>
    <n v="35"/>
    <n v="35"/>
    <m/>
    <m/>
    <m/>
    <m/>
    <m/>
    <m/>
    <m/>
    <m/>
    <m/>
    <s v="r"/>
    <m/>
    <m/>
  </r>
  <r>
    <n v="2012"/>
    <x v="12"/>
    <s v="CIUTULEŞTI"/>
    <s v="Ciutuleşti                    "/>
    <n v="125"/>
    <n v="125"/>
    <m/>
    <m/>
    <m/>
    <m/>
    <m/>
    <m/>
    <m/>
    <m/>
    <m/>
    <s v="r"/>
    <m/>
    <m/>
  </r>
  <r>
    <n v="2012"/>
    <x v="12"/>
    <s v="CIUTULEŞTI"/>
    <s v="Ion Vodă                "/>
    <s v=""/>
    <m/>
    <m/>
    <m/>
    <m/>
    <m/>
    <m/>
    <m/>
    <m/>
    <m/>
    <m/>
    <s v="r"/>
    <m/>
    <m/>
  </r>
  <r>
    <n v="2012"/>
    <x v="12"/>
    <s v="CIUTULEŞTI"/>
    <s v="Mărineşti               "/>
    <s v=""/>
    <m/>
    <m/>
    <m/>
    <m/>
    <m/>
    <m/>
    <m/>
    <m/>
    <m/>
    <m/>
    <s v="r"/>
    <m/>
    <m/>
  </r>
  <r>
    <n v="2012"/>
    <x v="12"/>
    <s v="CIUTULEŞTI"/>
    <s v="Sîrbeşti                "/>
    <s v=""/>
    <m/>
    <m/>
    <m/>
    <m/>
    <m/>
    <m/>
    <m/>
    <m/>
    <m/>
    <m/>
    <s v="r"/>
    <m/>
    <m/>
  </r>
  <r>
    <n v="2012"/>
    <x v="12"/>
    <s v="COŞERNIŢA"/>
    <s v="Coşerniţa                    "/>
    <n v="64"/>
    <n v="64"/>
    <m/>
    <m/>
    <m/>
    <m/>
    <m/>
    <m/>
    <m/>
    <m/>
    <m/>
    <s v="r"/>
    <m/>
    <m/>
  </r>
  <r>
    <n v="2012"/>
    <x v="12"/>
    <s v="CUHUREŞTII DE JOS"/>
    <s v="Cuhureştii de Jos              "/>
    <n v="90"/>
    <n v="90"/>
    <m/>
    <m/>
    <m/>
    <m/>
    <m/>
    <m/>
    <m/>
    <m/>
    <m/>
    <s v="r"/>
    <m/>
    <m/>
  </r>
  <r>
    <n v="2012"/>
    <x v="12"/>
    <s v="CUHUREŞTII DE JOS"/>
    <s v="Ţipordei        "/>
    <n v="7"/>
    <n v="7"/>
    <m/>
    <m/>
    <m/>
    <m/>
    <m/>
    <m/>
    <m/>
    <m/>
    <m/>
    <s v="r"/>
    <m/>
    <m/>
  </r>
  <r>
    <n v="2012"/>
    <x v="12"/>
    <s v="CUHUREŞTII DE SUS"/>
    <s v="Cuhureştii de Sus              "/>
    <n v="121"/>
    <n v="121"/>
    <m/>
    <m/>
    <m/>
    <m/>
    <m/>
    <m/>
    <m/>
    <m/>
    <m/>
    <s v="r"/>
    <m/>
    <m/>
  </r>
  <r>
    <n v="2012"/>
    <x v="12"/>
    <s v="CUHUREŞTII DE SUS"/>
    <s v="Nicolaevca              "/>
    <n v="31"/>
    <n v="31"/>
    <m/>
    <m/>
    <m/>
    <m/>
    <m/>
    <m/>
    <m/>
    <m/>
    <m/>
    <s v="r"/>
    <m/>
    <m/>
  </r>
  <r>
    <n v="2012"/>
    <x v="12"/>
    <s v="CUHUREŞTII DE SUS"/>
    <s v="Unchiteşti              "/>
    <n v="22"/>
    <n v="22"/>
    <m/>
    <m/>
    <m/>
    <m/>
    <m/>
    <m/>
    <m/>
    <m/>
    <m/>
    <s v="r"/>
    <m/>
    <m/>
  </r>
  <r>
    <n v="2012"/>
    <x v="12"/>
    <s v="CUHUREŞTII DE SUS"/>
    <s v="Unchiteşti, loc.st.c.f.   "/>
    <s v=""/>
    <m/>
    <m/>
    <m/>
    <m/>
    <m/>
    <m/>
    <m/>
    <m/>
    <m/>
    <m/>
    <s v="r"/>
    <m/>
    <m/>
  </r>
  <r>
    <n v="2012"/>
    <x v="12"/>
    <s v="CUNICEA"/>
    <s v="Cunicea                  "/>
    <n v="228"/>
    <n v="228"/>
    <m/>
    <m/>
    <m/>
    <m/>
    <m/>
    <m/>
    <m/>
    <m/>
    <m/>
    <s v="r"/>
    <m/>
    <m/>
  </r>
  <r>
    <n v="2012"/>
    <x v="12"/>
    <s v="DOMULGENI"/>
    <s v="Domulgeni                     "/>
    <n v="117"/>
    <n v="117"/>
    <m/>
    <m/>
    <m/>
    <m/>
    <m/>
    <m/>
    <m/>
    <m/>
    <m/>
    <s v="r"/>
    <m/>
    <m/>
  </r>
  <r>
    <n v="2012"/>
    <x v="12"/>
    <s v="FRUMUŞICA"/>
    <s v="Frumuşica                     "/>
    <n v="184"/>
    <n v="184"/>
    <m/>
    <m/>
    <m/>
    <m/>
    <m/>
    <m/>
    <m/>
    <m/>
    <m/>
    <s v="r"/>
    <m/>
    <m/>
  </r>
  <r>
    <n v="2012"/>
    <x v="12"/>
    <s v="FRUMUŞICA"/>
    <s v="Frumuşica Nouă          "/>
    <s v=""/>
    <m/>
    <m/>
    <m/>
    <m/>
    <m/>
    <m/>
    <m/>
    <m/>
    <m/>
    <m/>
    <s v="r"/>
    <m/>
    <m/>
  </r>
  <r>
    <n v="2012"/>
    <x v="12"/>
    <s v="GHINDEŞTI"/>
    <s v="Ghindeşti (sat)                      "/>
    <n v="99"/>
    <n v="99"/>
    <m/>
    <m/>
    <m/>
    <m/>
    <m/>
    <m/>
    <m/>
    <m/>
    <m/>
    <s v="r"/>
    <m/>
    <m/>
  </r>
  <r>
    <n v="2012"/>
    <x v="12"/>
    <s v="GHINDEŞTI"/>
    <s v="Hîrtop          "/>
    <n v="39"/>
    <n v="39"/>
    <m/>
    <m/>
    <m/>
    <m/>
    <m/>
    <m/>
    <m/>
    <m/>
    <m/>
    <s v="r"/>
    <m/>
    <m/>
  </r>
  <r>
    <n v="2012"/>
    <x v="12"/>
    <s v="GHINDEŞTI"/>
    <s v="Ţîra            "/>
    <n v="12"/>
    <n v="12"/>
    <m/>
    <m/>
    <m/>
    <m/>
    <m/>
    <m/>
    <m/>
    <m/>
    <m/>
    <s v="r"/>
    <m/>
    <m/>
  </r>
  <r>
    <n v="2012"/>
    <x v="12"/>
    <s v="GHINDEŞTI"/>
    <s v="Ţîra, loc.st.c.f.         "/>
    <s v=""/>
    <m/>
    <m/>
    <m/>
    <m/>
    <m/>
    <m/>
    <m/>
    <m/>
    <m/>
    <m/>
    <s v="r"/>
    <m/>
    <m/>
  </r>
  <r>
    <n v="2012"/>
    <x v="12"/>
    <s v="GURA CĂINARULUI"/>
    <s v="Gura Căinarului          "/>
    <n v="119"/>
    <n v="118"/>
    <m/>
    <m/>
    <n v="1"/>
    <m/>
    <m/>
    <m/>
    <m/>
    <m/>
    <m/>
    <s v="r"/>
    <m/>
    <m/>
  </r>
  <r>
    <n v="2012"/>
    <x v="12"/>
    <s v="GURA CĂINARULUI"/>
    <s v="Zarojeni                "/>
    <n v="7"/>
    <n v="7"/>
    <m/>
    <m/>
    <m/>
    <m/>
    <m/>
    <m/>
    <m/>
    <m/>
    <m/>
    <s v="r"/>
    <m/>
    <m/>
  </r>
  <r>
    <n v="2012"/>
    <x v="12"/>
    <s v="GURA CAMENCII"/>
    <s v="Gura Camencii              "/>
    <n v="134"/>
    <n v="134"/>
    <m/>
    <m/>
    <m/>
    <m/>
    <m/>
    <m/>
    <m/>
    <m/>
    <m/>
    <s v="r"/>
    <m/>
    <m/>
  </r>
  <r>
    <n v="2012"/>
    <x v="12"/>
    <s v="GURA CAMENCII"/>
    <s v="Bobuleşti               "/>
    <n v="45"/>
    <n v="45"/>
    <m/>
    <m/>
    <m/>
    <m/>
    <m/>
    <m/>
    <m/>
    <m/>
    <m/>
    <s v="r"/>
    <m/>
    <m/>
  </r>
  <r>
    <n v="2012"/>
    <x v="12"/>
    <s v="GURA CAMENCII"/>
    <s v="Gvozdova                "/>
    <n v="41"/>
    <n v="41"/>
    <m/>
    <m/>
    <m/>
    <m/>
    <m/>
    <m/>
    <m/>
    <m/>
    <m/>
    <s v="r"/>
    <m/>
    <m/>
  </r>
  <r>
    <n v="2012"/>
    <x v="12"/>
    <s v="ILICIOVCA"/>
    <s v="Iliciovca                     "/>
    <n v="94"/>
    <n v="94"/>
    <m/>
    <m/>
    <m/>
    <m/>
    <m/>
    <m/>
    <m/>
    <m/>
    <m/>
    <s v="r"/>
    <m/>
    <m/>
  </r>
  <r>
    <n v="2012"/>
    <x v="12"/>
    <s v="ILICIOVCA"/>
    <s v="Maiscoe         "/>
    <s v=""/>
    <m/>
    <m/>
    <m/>
    <m/>
    <m/>
    <m/>
    <m/>
    <m/>
    <m/>
    <m/>
    <s v="r"/>
    <m/>
    <m/>
  </r>
  <r>
    <n v="2012"/>
    <x v="12"/>
    <s v="IZVOARE"/>
    <s v="Izvoare                "/>
    <n v="96"/>
    <n v="96"/>
    <m/>
    <m/>
    <m/>
    <m/>
    <m/>
    <m/>
    <m/>
    <m/>
    <m/>
    <s v="r"/>
    <m/>
    <m/>
  </r>
  <r>
    <n v="2012"/>
    <x v="12"/>
    <s v="IZVOARE"/>
    <s v="Bezeni          "/>
    <n v="12"/>
    <n v="12"/>
    <m/>
    <m/>
    <m/>
    <m/>
    <m/>
    <m/>
    <m/>
    <m/>
    <m/>
    <s v="r"/>
    <m/>
    <m/>
  </r>
  <r>
    <n v="2012"/>
    <x v="12"/>
    <s v="IZVOARE"/>
    <s v="Scăieni         "/>
    <n v="38"/>
    <n v="38"/>
    <m/>
    <m/>
    <m/>
    <m/>
    <m/>
    <m/>
    <m/>
    <m/>
    <m/>
    <s v="r"/>
    <m/>
    <m/>
  </r>
  <r>
    <n v="2012"/>
    <x v="12"/>
    <s v="JAPCA"/>
    <s v="Japca                     "/>
    <n v="78"/>
    <n v="78"/>
    <m/>
    <m/>
    <m/>
    <m/>
    <m/>
    <m/>
    <m/>
    <m/>
    <m/>
    <s v="r"/>
    <m/>
    <m/>
  </r>
  <r>
    <n v="2012"/>
    <x v="12"/>
    <s v="JAPCA"/>
    <s v="Bursuc          "/>
    <n v="12"/>
    <n v="12"/>
    <m/>
    <m/>
    <m/>
    <m/>
    <m/>
    <m/>
    <m/>
    <m/>
    <m/>
    <s v="r"/>
    <m/>
    <m/>
  </r>
  <r>
    <n v="2012"/>
    <x v="12"/>
    <s v="LUNGA"/>
    <s v="Lunga                   "/>
    <n v="204"/>
    <n v="107"/>
    <m/>
    <m/>
    <n v="97"/>
    <m/>
    <m/>
    <m/>
    <m/>
    <m/>
    <m/>
    <s v="r"/>
    <m/>
    <m/>
  </r>
  <r>
    <n v="2012"/>
    <x v="12"/>
    <s v="MĂRCULEŞTI"/>
    <s v="Mărculeşti (sat)                    "/>
    <n v="42"/>
    <n v="42"/>
    <m/>
    <m/>
    <m/>
    <m/>
    <m/>
    <m/>
    <m/>
    <m/>
    <m/>
    <s v="r"/>
    <m/>
    <m/>
  </r>
  <r>
    <n v="2012"/>
    <x v="12"/>
    <s v="NAPADOVA"/>
    <s v="Napadova                       "/>
    <n v="78"/>
    <n v="78"/>
    <m/>
    <m/>
    <m/>
    <m/>
    <m/>
    <m/>
    <m/>
    <m/>
    <m/>
    <s v="r"/>
    <m/>
    <m/>
  </r>
  <r>
    <n v="2012"/>
    <x v="12"/>
    <s v="NICOLAEVCA"/>
    <s v="Nicolaevca         "/>
    <n v="38"/>
    <n v="38"/>
    <m/>
    <m/>
    <m/>
    <m/>
    <m/>
    <m/>
    <m/>
    <m/>
    <m/>
    <s v="r"/>
    <m/>
    <m/>
  </r>
  <r>
    <n v="2012"/>
    <x v="12"/>
    <s v="NICOLAEVCA"/>
    <s v="Valea Rădoaiei                  "/>
    <s v=""/>
    <m/>
    <m/>
    <m/>
    <m/>
    <m/>
    <m/>
    <m/>
    <m/>
    <m/>
    <m/>
    <s v="r"/>
    <m/>
    <m/>
  </r>
  <r>
    <n v="2012"/>
    <x v="12"/>
    <s v="PRAJILA"/>
    <s v="Prajila                  "/>
    <n v="172"/>
    <n v="172"/>
    <m/>
    <m/>
    <m/>
    <m/>
    <m/>
    <m/>
    <m/>
    <m/>
    <m/>
    <s v="r"/>
    <m/>
    <m/>
  </r>
  <r>
    <n v="2012"/>
    <x v="12"/>
    <s v="PRAJILA"/>
    <s v="Antonovca               "/>
    <n v="2"/>
    <n v="2"/>
    <m/>
    <m/>
    <m/>
    <m/>
    <m/>
    <m/>
    <m/>
    <m/>
    <m/>
    <s v="r"/>
    <m/>
    <m/>
  </r>
  <r>
    <n v="2012"/>
    <x v="12"/>
    <s v="PRAJILA"/>
    <s v="Frunzeşti               "/>
    <s v=""/>
    <m/>
    <m/>
    <m/>
    <m/>
    <m/>
    <m/>
    <m/>
    <m/>
    <m/>
    <m/>
    <s v="r"/>
    <m/>
    <m/>
  </r>
  <r>
    <n v="2012"/>
    <x v="12"/>
    <s v="PRAJILA"/>
    <s v="Mihailovca              "/>
    <s v=""/>
    <m/>
    <m/>
    <m/>
    <m/>
    <m/>
    <m/>
    <m/>
    <m/>
    <m/>
    <m/>
    <s v="r"/>
    <m/>
    <m/>
  </r>
  <r>
    <n v="2012"/>
    <x v="12"/>
    <s v="PRODĂNEŞTI"/>
    <s v="Prodăneşti                  "/>
    <n v="77"/>
    <n v="77"/>
    <m/>
    <m/>
    <m/>
    <m/>
    <m/>
    <m/>
    <m/>
    <m/>
    <m/>
    <s v="r"/>
    <m/>
    <m/>
  </r>
  <r>
    <n v="2012"/>
    <x v="12"/>
    <s v="PRODĂNEŞTI"/>
    <s v="Căpreşti                "/>
    <n v="36"/>
    <n v="36"/>
    <m/>
    <m/>
    <m/>
    <m/>
    <m/>
    <m/>
    <m/>
    <m/>
    <m/>
    <s v="r"/>
    <m/>
    <m/>
  </r>
  <r>
    <n v="2012"/>
    <x v="12"/>
    <s v="PUTINEŞTI"/>
    <s v="Putineşti                      "/>
    <n v="134"/>
    <n v="134"/>
    <m/>
    <m/>
    <m/>
    <m/>
    <m/>
    <m/>
    <m/>
    <m/>
    <m/>
    <s v="r"/>
    <m/>
    <m/>
  </r>
  <r>
    <n v="2012"/>
    <x v="12"/>
    <s v="RĂDULENII VECHI"/>
    <s v="Rădulenii Vechi      "/>
    <n v="92"/>
    <n v="92"/>
    <m/>
    <m/>
    <m/>
    <m/>
    <m/>
    <m/>
    <m/>
    <m/>
    <m/>
    <s v="r"/>
    <m/>
    <m/>
  </r>
  <r>
    <n v="2012"/>
    <x v="12"/>
    <s v="ROŞIETICI"/>
    <s v="Roşietici                      "/>
    <n v="61"/>
    <n v="61"/>
    <m/>
    <m/>
    <m/>
    <m/>
    <m/>
    <m/>
    <m/>
    <m/>
    <m/>
    <s v="r"/>
    <m/>
    <m/>
  </r>
  <r>
    <n v="2012"/>
    <x v="12"/>
    <s v="ROŞIETICI"/>
    <s v="Cenuşa          "/>
    <n v="66"/>
    <n v="66"/>
    <m/>
    <m/>
    <m/>
    <m/>
    <m/>
    <m/>
    <m/>
    <m/>
    <m/>
    <s v="r"/>
    <m/>
    <m/>
  </r>
  <r>
    <n v="2012"/>
    <x v="12"/>
    <s v="ROŞIETICI"/>
    <s v="Roşieticii Vechi                "/>
    <n v="26"/>
    <n v="26"/>
    <m/>
    <m/>
    <m/>
    <m/>
    <m/>
    <m/>
    <m/>
    <m/>
    <m/>
    <s v="r"/>
    <m/>
    <m/>
  </r>
  <r>
    <n v="2012"/>
    <x v="12"/>
    <s v="SĂNĂTĂUCA"/>
    <s v="Sănătăuca                      "/>
    <n v="217"/>
    <n v="217"/>
    <m/>
    <m/>
    <m/>
    <m/>
    <m/>
    <m/>
    <m/>
    <m/>
    <m/>
    <s v="r"/>
    <m/>
    <m/>
  </r>
  <r>
    <n v="2012"/>
    <x v="12"/>
    <s v="SEVIROVA"/>
    <s v="Sevirova                        "/>
    <n v="47"/>
    <n v="47"/>
    <m/>
    <m/>
    <m/>
    <m/>
    <m/>
    <m/>
    <m/>
    <m/>
    <m/>
    <s v="r"/>
    <m/>
    <m/>
  </r>
  <r>
    <n v="2012"/>
    <x v="12"/>
    <s v="SEVIROVA"/>
    <s v="Ivanovca                "/>
    <n v="15"/>
    <n v="15"/>
    <m/>
    <m/>
    <m/>
    <m/>
    <m/>
    <m/>
    <m/>
    <m/>
    <m/>
    <s v="r"/>
    <m/>
    <m/>
  </r>
  <r>
    <n v="2012"/>
    <x v="12"/>
    <s v="ŞTEFĂNEŞTI"/>
    <s v="Ştefăneşti                    "/>
    <n v="137"/>
    <n v="137"/>
    <m/>
    <m/>
    <m/>
    <m/>
    <m/>
    <m/>
    <m/>
    <m/>
    <m/>
    <s v="r"/>
    <m/>
    <m/>
  </r>
  <r>
    <n v="2012"/>
    <x v="12"/>
    <s v="ŞTEFĂNEŞTI"/>
    <s v="Prodăneştii Vechi               "/>
    <n v="1"/>
    <n v="1"/>
    <m/>
    <m/>
    <m/>
    <m/>
    <m/>
    <m/>
    <m/>
    <m/>
    <m/>
    <s v="r"/>
    <m/>
    <m/>
  </r>
  <r>
    <n v="2012"/>
    <x v="12"/>
    <s v="TEMELEUŢI"/>
    <s v="Temeleuţi                   "/>
    <n v="65"/>
    <n v="65"/>
    <m/>
    <m/>
    <m/>
    <m/>
    <m/>
    <n v="0"/>
    <m/>
    <m/>
    <m/>
    <s v="r"/>
    <m/>
    <m/>
  </r>
  <r>
    <n v="2012"/>
    <x v="12"/>
    <s v="TÎRGUL VERTIUJENI"/>
    <s v="Tîrgul Vertiujeni            "/>
    <n v="55"/>
    <n v="55"/>
    <m/>
    <m/>
    <m/>
    <m/>
    <m/>
    <m/>
    <m/>
    <m/>
    <m/>
    <s v="r"/>
    <m/>
    <m/>
  </r>
  <r>
    <n v="2012"/>
    <x v="12"/>
    <s v="TRIFĂNEŞTI"/>
    <s v="Trifăneşti                    "/>
    <n v="65"/>
    <n v="65"/>
    <m/>
    <m/>
    <m/>
    <m/>
    <m/>
    <m/>
    <m/>
    <m/>
    <m/>
    <s v="r"/>
    <m/>
    <m/>
  </r>
  <r>
    <n v="2012"/>
    <x v="12"/>
    <s v="TRIFĂNEŞTI"/>
    <s v="Alexandrovca            "/>
    <n v="25"/>
    <n v="25"/>
    <m/>
    <m/>
    <m/>
    <m/>
    <m/>
    <m/>
    <m/>
    <m/>
    <m/>
    <s v="r"/>
    <m/>
    <m/>
  </r>
  <r>
    <n v="2012"/>
    <x v="12"/>
    <s v="VĂRVĂREUCA"/>
    <s v="Vărvăreuca                "/>
    <n v="310"/>
    <n v="310"/>
    <m/>
    <m/>
    <m/>
    <m/>
    <m/>
    <m/>
    <m/>
    <m/>
    <m/>
    <s v="r"/>
    <m/>
    <m/>
  </r>
  <r>
    <n v="2012"/>
    <x v="12"/>
    <s v="VĂRVĂREUCA"/>
    <s v="Stîrceni                "/>
    <s v=""/>
    <m/>
    <m/>
    <m/>
    <m/>
    <m/>
    <m/>
    <m/>
    <m/>
    <m/>
    <m/>
    <s v="r"/>
    <m/>
    <m/>
  </r>
  <r>
    <n v="2012"/>
    <x v="12"/>
    <s v="VĂSCĂUŢI"/>
    <s v="Văscăuţi                     "/>
    <n v="27"/>
    <n v="27"/>
    <m/>
    <m/>
    <m/>
    <m/>
    <m/>
    <m/>
    <m/>
    <m/>
    <m/>
    <s v="r"/>
    <m/>
    <m/>
  </r>
  <r>
    <n v="2012"/>
    <x v="12"/>
    <s v="VĂSCĂUŢI"/>
    <s v="Făgădău         "/>
    <s v=""/>
    <m/>
    <m/>
    <m/>
    <m/>
    <m/>
    <m/>
    <m/>
    <m/>
    <m/>
    <m/>
    <s v="r"/>
    <m/>
    <m/>
  </r>
  <r>
    <n v="2012"/>
    <x v="12"/>
    <s v="VĂSCĂUŢI"/>
    <s v="Octeabriscoe            "/>
    <n v="1"/>
    <n v="1"/>
    <m/>
    <m/>
    <m/>
    <m/>
    <m/>
    <m/>
    <m/>
    <m/>
    <m/>
    <s v="r"/>
    <m/>
    <m/>
  </r>
  <r>
    <n v="2012"/>
    <x v="12"/>
    <s v="VERTIUJENI"/>
    <s v="Vertiujeni                "/>
    <n v="85"/>
    <n v="85"/>
    <m/>
    <m/>
    <m/>
    <m/>
    <m/>
    <m/>
    <m/>
    <m/>
    <m/>
    <s v="r"/>
    <m/>
    <m/>
  </r>
  <r>
    <n v="2012"/>
    <x v="12"/>
    <s v="ZĂLUCENI"/>
    <s v="Zăluceni                      "/>
    <n v="35"/>
    <n v="35"/>
    <m/>
    <m/>
    <m/>
    <m/>
    <m/>
    <m/>
    <m/>
    <m/>
    <m/>
    <s v="r"/>
    <m/>
    <m/>
  </r>
  <r>
    <n v="2012"/>
    <x v="27"/>
    <s v="GLODENI"/>
    <s v="Glodeni                 "/>
    <n v="1455"/>
    <n v="1029"/>
    <m/>
    <m/>
    <n v="426"/>
    <m/>
    <m/>
    <m/>
    <m/>
    <m/>
    <m/>
    <s v="u"/>
    <n v="4296.2962962962956"/>
    <n v="11600"/>
  </r>
  <r>
    <n v="2012"/>
    <x v="27"/>
    <s v="GLODENI"/>
    <s v="Stîrcea         "/>
    <n v="35"/>
    <n v="35"/>
    <m/>
    <m/>
    <m/>
    <m/>
    <m/>
    <m/>
    <m/>
    <m/>
    <m/>
    <s v="r"/>
    <n v="17172.413793103449"/>
    <n v="49800"/>
  </r>
  <r>
    <n v="2012"/>
    <x v="27"/>
    <s v="BALATINA"/>
    <s v="Balatina                      "/>
    <n v="313"/>
    <n v="313"/>
    <m/>
    <m/>
    <m/>
    <m/>
    <m/>
    <m/>
    <m/>
    <m/>
    <m/>
    <s v="r"/>
    <m/>
    <m/>
  </r>
  <r>
    <n v="2012"/>
    <x v="27"/>
    <s v="BALATINA"/>
    <s v="Clococenii Vechi                "/>
    <n v="42"/>
    <n v="42"/>
    <m/>
    <m/>
    <m/>
    <m/>
    <m/>
    <m/>
    <m/>
    <m/>
    <m/>
    <s v="r"/>
    <m/>
    <m/>
  </r>
  <r>
    <n v="2012"/>
    <x v="27"/>
    <s v="BALATINA"/>
    <s v="Lipovăţ         "/>
    <s v=""/>
    <m/>
    <m/>
    <m/>
    <m/>
    <m/>
    <m/>
    <m/>
    <m/>
    <m/>
    <m/>
    <s v="r"/>
    <m/>
    <m/>
  </r>
  <r>
    <n v="2012"/>
    <x v="27"/>
    <s v="BALATINA"/>
    <s v="Tomeştii Noi            "/>
    <s v=""/>
    <m/>
    <m/>
    <m/>
    <m/>
    <m/>
    <m/>
    <m/>
    <m/>
    <m/>
    <m/>
    <s v="r"/>
    <m/>
    <m/>
  </r>
  <r>
    <n v="2012"/>
    <x v="27"/>
    <s v="BALATINA"/>
    <s v="Tomeştii Vechi          "/>
    <s v=""/>
    <m/>
    <m/>
    <m/>
    <m/>
    <m/>
    <m/>
    <m/>
    <m/>
    <m/>
    <m/>
    <s v="r"/>
    <m/>
    <m/>
  </r>
  <r>
    <n v="2012"/>
    <x v="27"/>
    <s v="CAJBA"/>
    <s v="Cajba                     "/>
    <n v="100"/>
    <n v="100"/>
    <m/>
    <m/>
    <m/>
    <m/>
    <m/>
    <m/>
    <m/>
    <m/>
    <m/>
    <s v="r"/>
    <m/>
    <m/>
  </r>
  <r>
    <n v="2012"/>
    <x v="27"/>
    <s v="CAMENCA"/>
    <s v="Camenca               "/>
    <n v="106"/>
    <n v="106"/>
    <m/>
    <m/>
    <m/>
    <m/>
    <m/>
    <m/>
    <m/>
    <m/>
    <m/>
    <s v="r"/>
    <m/>
    <m/>
  </r>
  <r>
    <n v="2012"/>
    <x v="27"/>
    <s v="CAMENCA"/>
    <s v="Brînzeni                "/>
    <s v=""/>
    <m/>
    <m/>
    <m/>
    <m/>
    <m/>
    <m/>
    <m/>
    <m/>
    <m/>
    <m/>
    <s v="r"/>
    <m/>
    <m/>
  </r>
  <r>
    <n v="2012"/>
    <x v="27"/>
    <s v="CAMENCA"/>
    <s v="Buteşti         "/>
    <s v=""/>
    <m/>
    <m/>
    <m/>
    <m/>
    <m/>
    <m/>
    <m/>
    <m/>
    <m/>
    <m/>
    <s v="r"/>
    <m/>
    <m/>
  </r>
  <r>
    <n v="2012"/>
    <x v="27"/>
    <s v="CAMENCA"/>
    <s v="Moleşti         "/>
    <s v=""/>
    <m/>
    <m/>
    <m/>
    <m/>
    <m/>
    <m/>
    <m/>
    <m/>
    <m/>
    <m/>
    <s v="r"/>
    <m/>
    <m/>
  </r>
  <r>
    <n v="2012"/>
    <x v="27"/>
    <s v="CIUCIULEA"/>
    <s v="Ciuciulea                    "/>
    <n v="178"/>
    <n v="178"/>
    <m/>
    <m/>
    <m/>
    <m/>
    <m/>
    <m/>
    <m/>
    <m/>
    <m/>
    <s v="r"/>
    <m/>
    <m/>
  </r>
  <r>
    <n v="2012"/>
    <x v="27"/>
    <s v="COBANI"/>
    <s v="Cobani               "/>
    <n v="171"/>
    <n v="171"/>
    <m/>
    <m/>
    <m/>
    <m/>
    <m/>
    <m/>
    <m/>
    <m/>
    <m/>
    <s v="r"/>
    <m/>
    <m/>
  </r>
  <r>
    <n v="2012"/>
    <x v="27"/>
    <s v="CUHNEŞTI"/>
    <s v="Cuhneşti                      "/>
    <n v="206"/>
    <n v="206"/>
    <m/>
    <m/>
    <m/>
    <m/>
    <m/>
    <m/>
    <m/>
    <m/>
    <m/>
    <s v="r"/>
    <m/>
    <m/>
  </r>
  <r>
    <n v="2012"/>
    <x v="27"/>
    <s v="CUHNEŞTI"/>
    <s v="Bisericani              "/>
    <n v="4"/>
    <n v="4"/>
    <m/>
    <m/>
    <m/>
    <m/>
    <m/>
    <m/>
    <m/>
    <m/>
    <m/>
    <s v="r"/>
    <m/>
    <m/>
  </r>
  <r>
    <n v="2012"/>
    <x v="27"/>
    <s v="CUHNEŞTI"/>
    <s v="Cot     "/>
    <s v=""/>
    <m/>
    <m/>
    <m/>
    <m/>
    <m/>
    <m/>
    <m/>
    <m/>
    <m/>
    <m/>
    <s v="r"/>
    <m/>
    <m/>
  </r>
  <r>
    <n v="2012"/>
    <x v="27"/>
    <s v="CUHNEŞTI"/>
    <s v="Movileni        "/>
    <s v=""/>
    <m/>
    <m/>
    <m/>
    <m/>
    <m/>
    <m/>
    <m/>
    <m/>
    <m/>
    <m/>
    <s v="r"/>
    <m/>
    <m/>
  </r>
  <r>
    <n v="2012"/>
    <x v="27"/>
    <s v="CUHNEŞTI"/>
    <s v="Serghieni               "/>
    <s v=""/>
    <m/>
    <m/>
    <m/>
    <m/>
    <m/>
    <m/>
    <m/>
    <m/>
    <m/>
    <m/>
    <s v="r"/>
    <m/>
    <m/>
  </r>
  <r>
    <n v="2012"/>
    <x v="27"/>
    <s v="DANU"/>
    <s v="Danu                   "/>
    <n v="254"/>
    <n v="254"/>
    <m/>
    <m/>
    <m/>
    <m/>
    <m/>
    <m/>
    <m/>
    <m/>
    <m/>
    <s v="r"/>
    <m/>
    <m/>
  </r>
  <r>
    <n v="2012"/>
    <x v="27"/>
    <s v="DANU"/>
    <s v="Camencuţa               "/>
    <s v=""/>
    <m/>
    <m/>
    <m/>
    <m/>
    <m/>
    <m/>
    <m/>
    <m/>
    <m/>
    <m/>
    <s v="r"/>
    <m/>
    <m/>
  </r>
  <r>
    <n v="2012"/>
    <x v="27"/>
    <s v="DANU"/>
    <s v="Nicolaevca              "/>
    <n v="17"/>
    <n v="17"/>
    <m/>
    <m/>
    <m/>
    <m/>
    <m/>
    <m/>
    <m/>
    <m/>
    <m/>
    <s v="r"/>
    <m/>
    <m/>
  </r>
  <r>
    <n v="2012"/>
    <x v="27"/>
    <s v="DUŞMANI"/>
    <s v="Duşmani                "/>
    <n v="151"/>
    <n v="151"/>
    <m/>
    <m/>
    <m/>
    <m/>
    <m/>
    <m/>
    <m/>
    <m/>
    <m/>
    <s v="r"/>
    <m/>
    <m/>
  </r>
  <r>
    <n v="2012"/>
    <x v="27"/>
    <s v="FUNDURII NOI"/>
    <s v="Fundurii Noi               "/>
    <n v="47"/>
    <n v="47"/>
    <m/>
    <m/>
    <m/>
    <m/>
    <m/>
    <m/>
    <m/>
    <m/>
    <m/>
    <s v="r"/>
    <m/>
    <m/>
  </r>
  <r>
    <n v="2012"/>
    <x v="27"/>
    <s v="FUNDURII VECHI"/>
    <s v="Fundurii Vechi           "/>
    <n v="238"/>
    <n v="238"/>
    <m/>
    <m/>
    <m/>
    <m/>
    <m/>
    <m/>
    <m/>
    <m/>
    <m/>
    <s v="r"/>
    <m/>
    <m/>
  </r>
  <r>
    <n v="2012"/>
    <x v="27"/>
    <s v="HÎJDIENI"/>
    <s v="Hîjdieni                      "/>
    <n v="314"/>
    <n v="314"/>
    <m/>
    <m/>
    <m/>
    <m/>
    <m/>
    <m/>
    <m/>
    <m/>
    <m/>
    <s v="r"/>
    <m/>
    <m/>
  </r>
  <r>
    <n v="2012"/>
    <x v="27"/>
    <s v="IABLOANA"/>
    <s v="Iabloana                       "/>
    <n v="161"/>
    <n v="161"/>
    <m/>
    <m/>
    <m/>
    <m/>
    <m/>
    <n v="0"/>
    <m/>
    <m/>
    <m/>
    <s v="r"/>
    <m/>
    <m/>
  </r>
  <r>
    <n v="2012"/>
    <x v="27"/>
    <s v="IABLOANA"/>
    <s v="Soroca          "/>
    <s v=""/>
    <m/>
    <m/>
    <m/>
    <m/>
    <m/>
    <m/>
    <m/>
    <m/>
    <m/>
    <m/>
    <s v="r"/>
    <m/>
    <m/>
  </r>
  <r>
    <n v="2012"/>
    <x v="27"/>
    <s v="LIMBENII NOI"/>
    <s v="Limbenii Noi                "/>
    <n v="84"/>
    <n v="84"/>
    <m/>
    <m/>
    <m/>
    <m/>
    <m/>
    <m/>
    <m/>
    <m/>
    <m/>
    <s v="r"/>
    <m/>
    <m/>
  </r>
  <r>
    <n v="2012"/>
    <x v="27"/>
    <s v="LIMBENII VECHI"/>
    <s v="Limbenii Vechi            "/>
    <n v="109"/>
    <n v="109"/>
    <m/>
    <m/>
    <m/>
    <m/>
    <m/>
    <m/>
    <m/>
    <m/>
    <m/>
    <s v="r"/>
    <m/>
    <m/>
  </r>
  <r>
    <n v="2012"/>
    <x v="27"/>
    <s v="PETRUNEA"/>
    <s v="Petrunea                     "/>
    <n v="146"/>
    <n v="146"/>
    <m/>
    <m/>
    <m/>
    <m/>
    <m/>
    <m/>
    <m/>
    <m/>
    <m/>
    <s v="r"/>
    <m/>
    <m/>
  </r>
  <r>
    <n v="2012"/>
    <x v="27"/>
    <s v="STURZOVCA"/>
    <s v="Sturzovca                    "/>
    <n v="453"/>
    <n v="453"/>
    <m/>
    <m/>
    <m/>
    <m/>
    <m/>
    <m/>
    <m/>
    <m/>
    <m/>
    <s v="r"/>
    <m/>
    <m/>
  </r>
  <r>
    <n v="2012"/>
    <x v="27"/>
    <s v="USTIA"/>
    <s v="Ustia                    "/>
    <n v="89"/>
    <n v="89"/>
    <m/>
    <m/>
    <m/>
    <m/>
    <m/>
    <m/>
    <m/>
    <m/>
    <m/>
    <s v="r"/>
    <m/>
    <m/>
  </r>
  <r>
    <n v="2012"/>
    <x v="27"/>
    <s v="VIIŞOARA"/>
    <s v="Viişoara                      "/>
    <n v="96"/>
    <n v="96"/>
    <m/>
    <m/>
    <m/>
    <m/>
    <m/>
    <m/>
    <m/>
    <m/>
    <m/>
    <s v="r"/>
    <m/>
    <m/>
  </r>
  <r>
    <n v="2012"/>
    <x v="27"/>
    <s v="VIIŞOARA"/>
    <s v="Moara Domnească "/>
    <s v=""/>
    <m/>
    <m/>
    <m/>
    <m/>
    <m/>
    <m/>
    <m/>
    <m/>
    <m/>
    <m/>
    <s v="r"/>
    <m/>
    <m/>
  </r>
  <r>
    <n v="2012"/>
    <x v="13"/>
    <s v="HÎNCEŞTI"/>
    <s v="Hînceşti                        "/>
    <n v="1854"/>
    <n v="641"/>
    <m/>
    <n v="400"/>
    <n v="813"/>
    <m/>
    <m/>
    <m/>
    <m/>
    <m/>
    <m/>
    <s v="u"/>
    <n v="5633.333333333333"/>
    <n v="16900"/>
  </r>
  <r>
    <n v="2012"/>
    <x v="13"/>
    <s v="BĂLCEANA"/>
    <s v="Bălceana                       "/>
    <n v="61"/>
    <n v="61"/>
    <m/>
    <m/>
    <m/>
    <m/>
    <m/>
    <m/>
    <m/>
    <m/>
    <m/>
    <s v="r"/>
    <n v="31727.272727272728"/>
    <n v="104700"/>
  </r>
  <r>
    <n v="2012"/>
    <x v="13"/>
    <s v="BOBEICA"/>
    <s v="Bobeica              "/>
    <n v="77"/>
    <n v="77"/>
    <m/>
    <m/>
    <m/>
    <m/>
    <m/>
    <m/>
    <m/>
    <m/>
    <m/>
    <s v="r"/>
    <m/>
    <m/>
  </r>
  <r>
    <n v="2012"/>
    <x v="13"/>
    <s v="BOBEICA"/>
    <s v="Dahnovici               "/>
    <n v="80"/>
    <n v="80"/>
    <m/>
    <m/>
    <m/>
    <m/>
    <m/>
    <m/>
    <m/>
    <m/>
    <m/>
    <s v="r"/>
    <m/>
    <m/>
  </r>
  <r>
    <n v="2012"/>
    <x v="13"/>
    <s v="BOBEICA"/>
    <s v="Drăguşeni               "/>
    <n v="97"/>
    <n v="97"/>
    <m/>
    <m/>
    <m/>
    <m/>
    <m/>
    <m/>
    <m/>
    <m/>
    <m/>
    <s v="r"/>
    <m/>
    <m/>
  </r>
  <r>
    <n v="2012"/>
    <x v="13"/>
    <s v="BOGHICENI"/>
    <s v="Boghiceni                     "/>
    <n v="164"/>
    <n v="164"/>
    <m/>
    <m/>
    <m/>
    <m/>
    <m/>
    <m/>
    <m/>
    <m/>
    <m/>
    <s v="r"/>
    <m/>
    <m/>
  </r>
  <r>
    <n v="2012"/>
    <x v="13"/>
    <s v="BOZIENI"/>
    <s v="Bozieni                "/>
    <n v="202"/>
    <n v="202"/>
    <m/>
    <m/>
    <m/>
    <m/>
    <m/>
    <m/>
    <m/>
    <m/>
    <m/>
    <s v="r"/>
    <m/>
    <m/>
  </r>
  <r>
    <n v="2012"/>
    <x v="13"/>
    <s v="BOZIENI"/>
    <s v="Dubovca         "/>
    <s v=""/>
    <m/>
    <m/>
    <m/>
    <m/>
    <m/>
    <m/>
    <m/>
    <m/>
    <m/>
    <m/>
    <s v="r"/>
    <m/>
    <m/>
  </r>
  <r>
    <n v="2012"/>
    <x v="13"/>
    <s v="BUJOR"/>
    <s v="Bujor                      "/>
    <n v="153"/>
    <n v="153"/>
    <m/>
    <m/>
    <m/>
    <m/>
    <m/>
    <m/>
    <m/>
    <m/>
    <m/>
    <s v="r"/>
    <m/>
    <m/>
  </r>
  <r>
    <n v="2012"/>
    <x v="13"/>
    <s v="BUŢENI"/>
    <s v="Buţeni                  "/>
    <n v="289"/>
    <n v="289"/>
    <m/>
    <m/>
    <m/>
    <m/>
    <m/>
    <m/>
    <m/>
    <m/>
    <m/>
    <s v="r"/>
    <m/>
    <m/>
  </r>
  <r>
    <n v="2012"/>
    <x v="13"/>
    <s v="CALMAŢUI"/>
    <s v="Calmaţui                      "/>
    <n v="103"/>
    <n v="103"/>
    <m/>
    <m/>
    <m/>
    <m/>
    <m/>
    <m/>
    <m/>
    <m/>
    <m/>
    <s v="r"/>
    <m/>
    <m/>
  </r>
  <r>
    <n v="2012"/>
    <x v="13"/>
    <s v="CARACUI"/>
    <s v="Caracui                 "/>
    <n v="168"/>
    <n v="168"/>
    <m/>
    <m/>
    <m/>
    <m/>
    <m/>
    <m/>
    <m/>
    <m/>
    <m/>
    <s v="r"/>
    <m/>
    <m/>
  </r>
  <r>
    <n v="2012"/>
    <x v="13"/>
    <s v="CĂRPINENI"/>
    <s v="Cărpineni                      "/>
    <n v="495"/>
    <n v="494"/>
    <m/>
    <m/>
    <n v="1"/>
    <m/>
    <m/>
    <m/>
    <m/>
    <m/>
    <m/>
    <s v="r"/>
    <m/>
    <m/>
  </r>
  <r>
    <n v="2012"/>
    <x v="13"/>
    <s v="CĂRPINENI"/>
    <s v="Horjeşti                "/>
    <n v="65"/>
    <n v="65"/>
    <m/>
    <m/>
    <m/>
    <m/>
    <m/>
    <m/>
    <m/>
    <m/>
    <m/>
    <s v="r"/>
    <m/>
    <m/>
  </r>
  <r>
    <n v="2012"/>
    <x v="13"/>
    <s v="CĂŢELENI"/>
    <s v="Căţeleni                       "/>
    <n v="30"/>
    <n v="30"/>
    <m/>
    <m/>
    <m/>
    <m/>
    <m/>
    <m/>
    <m/>
    <m/>
    <m/>
    <s v="r"/>
    <m/>
    <m/>
  </r>
  <r>
    <n v="2012"/>
    <x v="13"/>
    <s v="CIOARA"/>
    <s v="Cioara         "/>
    <n v="174"/>
    <n v="174"/>
    <m/>
    <m/>
    <m/>
    <m/>
    <m/>
    <m/>
    <m/>
    <m/>
    <m/>
    <s v="r"/>
    <m/>
    <m/>
  </r>
  <r>
    <n v="2012"/>
    <x v="13"/>
    <s v="CIUCIULENI"/>
    <s v="Ciuciuleni                   "/>
    <n v="287"/>
    <n v="287"/>
    <m/>
    <m/>
    <m/>
    <m/>
    <m/>
    <m/>
    <m/>
    <m/>
    <m/>
    <s v="r"/>
    <m/>
    <m/>
  </r>
  <r>
    <n v="2012"/>
    <x v="13"/>
    <s v="COTUL MORII"/>
    <s v="Cotul Morii          "/>
    <n v="36"/>
    <n v="36"/>
    <m/>
    <m/>
    <m/>
    <m/>
    <m/>
    <m/>
    <m/>
    <m/>
    <m/>
    <s v="r"/>
    <m/>
    <m/>
  </r>
  <r>
    <n v="2012"/>
    <x v="13"/>
    <s v="COTUL MORII"/>
    <s v="Sărăteni        "/>
    <n v="5"/>
    <n v="5"/>
    <m/>
    <m/>
    <m/>
    <m/>
    <m/>
    <m/>
    <m/>
    <m/>
    <m/>
    <s v="r"/>
    <m/>
    <m/>
  </r>
  <r>
    <n v="2012"/>
    <x v="13"/>
    <s v="CRASNOARMEISCOE"/>
    <s v="Crasnoarmeiscoe          "/>
    <n v="215"/>
    <n v="215"/>
    <m/>
    <m/>
    <m/>
    <m/>
    <m/>
    <m/>
    <m/>
    <m/>
    <m/>
    <s v="r"/>
    <m/>
    <m/>
  </r>
  <r>
    <n v="2012"/>
    <x v="13"/>
    <s v="CRASNOARMEISCOE"/>
    <s v="Tălăieşti               "/>
    <n v="61"/>
    <n v="61"/>
    <m/>
    <m/>
    <m/>
    <m/>
    <m/>
    <m/>
    <m/>
    <m/>
    <m/>
    <s v="r"/>
    <m/>
    <m/>
  </r>
  <r>
    <n v="2012"/>
    <x v="13"/>
    <s v="DANCU"/>
    <s v="Dancu                    "/>
    <n v="109"/>
    <n v="109"/>
    <m/>
    <m/>
    <m/>
    <m/>
    <m/>
    <m/>
    <m/>
    <m/>
    <m/>
    <s v="r"/>
    <m/>
    <m/>
  </r>
  <r>
    <n v="2012"/>
    <x v="13"/>
    <s v="DRĂGUŞENII NOI"/>
    <s v="Drăguşenii Noi           "/>
    <n v="113"/>
    <n v="113"/>
    <m/>
    <m/>
    <m/>
    <m/>
    <m/>
    <m/>
    <m/>
    <m/>
    <m/>
    <s v="r"/>
    <m/>
    <m/>
  </r>
  <r>
    <n v="2012"/>
    <x v="13"/>
    <s v="DRĂGUŞENII NOI"/>
    <s v="Horodca         "/>
    <s v=""/>
    <m/>
    <m/>
    <m/>
    <m/>
    <m/>
    <m/>
    <m/>
    <m/>
    <m/>
    <m/>
    <s v="r"/>
    <m/>
    <m/>
  </r>
  <r>
    <n v="2012"/>
    <x v="13"/>
    <s v="FÎRLĂDENI"/>
    <s v="Fîrlădeni                     "/>
    <n v="76"/>
    <n v="76"/>
    <m/>
    <m/>
    <m/>
    <m/>
    <m/>
    <m/>
    <m/>
    <m/>
    <m/>
    <s v="r"/>
    <m/>
    <m/>
  </r>
  <r>
    <n v="2012"/>
    <x v="13"/>
    <s v="FUNDUL GALBENEI"/>
    <s v="Fundul Galbenei          "/>
    <n v="229"/>
    <n v="229"/>
    <m/>
    <m/>
    <m/>
    <m/>
    <m/>
    <m/>
    <m/>
    <m/>
    <m/>
    <s v="r"/>
    <m/>
    <m/>
  </r>
  <r>
    <n v="2012"/>
    <x v="13"/>
    <s v="IVANOVCA"/>
    <s v="Ivanovca                       "/>
    <n v="45"/>
    <n v="45"/>
    <m/>
    <m/>
    <m/>
    <m/>
    <m/>
    <m/>
    <m/>
    <m/>
    <m/>
    <s v="r"/>
    <m/>
    <m/>
  </r>
  <r>
    <n v="2012"/>
    <x v="13"/>
    <s v="IVANOVCA"/>
    <s v="Costeşti                "/>
    <s v=""/>
    <m/>
    <m/>
    <m/>
    <m/>
    <m/>
    <m/>
    <m/>
    <m/>
    <m/>
    <m/>
    <s v="r"/>
    <m/>
    <m/>
  </r>
  <r>
    <n v="2012"/>
    <x v="13"/>
    <s v="IVANOVCA"/>
    <s v="Frasin                          "/>
    <s v=""/>
    <m/>
    <m/>
    <m/>
    <m/>
    <m/>
    <m/>
    <m/>
    <m/>
    <m/>
    <m/>
    <s v="r"/>
    <m/>
    <m/>
  </r>
  <r>
    <n v="2012"/>
    <x v="13"/>
    <s v="LĂPUŞNA"/>
    <s v="Lăpuşna                "/>
    <n v="472"/>
    <n v="471"/>
    <m/>
    <m/>
    <n v="1"/>
    <m/>
    <m/>
    <m/>
    <m/>
    <m/>
    <m/>
    <s v="r"/>
    <m/>
    <m/>
  </r>
  <r>
    <n v="2012"/>
    <x v="13"/>
    <s v="LĂPUŞNA"/>
    <s v="Anini           "/>
    <n v="9"/>
    <n v="9"/>
    <m/>
    <m/>
    <m/>
    <m/>
    <m/>
    <m/>
    <m/>
    <m/>
    <m/>
    <s v="r"/>
    <m/>
    <m/>
  </r>
  <r>
    <n v="2012"/>
    <x v="13"/>
    <s v="LĂPUŞNA"/>
    <s v="Rusca           "/>
    <n v="28"/>
    <n v="25"/>
    <m/>
    <m/>
    <n v="3"/>
    <m/>
    <m/>
    <m/>
    <m/>
    <m/>
    <m/>
    <s v="r"/>
    <m/>
    <m/>
  </r>
  <r>
    <n v="2012"/>
    <x v="13"/>
    <s v="LEUŞENI"/>
    <s v="Leuşeni               "/>
    <n v="182"/>
    <n v="176"/>
    <m/>
    <m/>
    <n v="6"/>
    <m/>
    <m/>
    <m/>
    <m/>
    <m/>
    <m/>
    <s v="r"/>
    <m/>
    <m/>
  </r>
  <r>
    <n v="2012"/>
    <x v="13"/>
    <s v="LEUŞENI"/>
    <s v="Feteasca                "/>
    <n v="12"/>
    <n v="12"/>
    <m/>
    <m/>
    <m/>
    <m/>
    <m/>
    <m/>
    <m/>
    <m/>
    <m/>
    <s v="r"/>
    <m/>
    <m/>
  </r>
  <r>
    <n v="2012"/>
    <x v="13"/>
    <s v="LOGĂNEŞTI"/>
    <s v="Logăneşti                     "/>
    <n v="327"/>
    <n v="327"/>
    <m/>
    <m/>
    <m/>
    <m/>
    <m/>
    <m/>
    <m/>
    <m/>
    <m/>
    <s v="r"/>
    <m/>
    <m/>
  </r>
  <r>
    <n v="2012"/>
    <x v="13"/>
    <s v="MEREŞENI"/>
    <s v="Mereşeni                     "/>
    <n v="161"/>
    <n v="161"/>
    <m/>
    <m/>
    <m/>
    <m/>
    <m/>
    <m/>
    <m/>
    <m/>
    <m/>
    <s v="r"/>
    <m/>
    <m/>
  </r>
  <r>
    <n v="2012"/>
    <x v="13"/>
    <s v="MEREŞENI"/>
    <s v="Sărata-Mereşeni         "/>
    <n v="60"/>
    <n v="60"/>
    <m/>
    <m/>
    <m/>
    <m/>
    <m/>
    <m/>
    <m/>
    <m/>
    <m/>
    <s v="r"/>
    <m/>
    <m/>
  </r>
  <r>
    <n v="2012"/>
    <x v="13"/>
    <s v="MINGIR"/>
    <s v="Mingir                 "/>
    <n v="293"/>
    <n v="290"/>
    <m/>
    <m/>
    <n v="3"/>
    <m/>
    <m/>
    <m/>
    <m/>
    <m/>
    <m/>
    <s v="r"/>
    <m/>
    <m/>
  </r>
  <r>
    <n v="2012"/>
    <x v="13"/>
    <s v="MINGIR"/>
    <s v="Semionovca              "/>
    <s v=""/>
    <m/>
    <m/>
    <m/>
    <m/>
    <m/>
    <m/>
    <m/>
    <m/>
    <m/>
    <m/>
    <s v="r"/>
    <m/>
    <m/>
  </r>
  <r>
    <n v="2012"/>
    <x v="13"/>
    <s v="MIREŞTI"/>
    <s v="Mireşti               "/>
    <n v="43"/>
    <n v="43"/>
    <m/>
    <m/>
    <m/>
    <m/>
    <m/>
    <m/>
    <m/>
    <m/>
    <m/>
    <s v="r"/>
    <m/>
    <m/>
  </r>
  <r>
    <n v="2012"/>
    <x v="13"/>
    <s v="MIREŞTI"/>
    <s v="Chetroşeni              "/>
    <n v="6"/>
    <n v="6"/>
    <m/>
    <m/>
    <m/>
    <m/>
    <m/>
    <m/>
    <m/>
    <m/>
    <m/>
    <s v="r"/>
    <m/>
    <m/>
  </r>
  <r>
    <n v="2012"/>
    <x v="13"/>
    <s v="NEGREA"/>
    <s v="Negrea                "/>
    <n v="105"/>
    <n v="105"/>
    <m/>
    <m/>
    <m/>
    <m/>
    <m/>
    <m/>
    <m/>
    <m/>
    <m/>
    <s v="r"/>
    <m/>
    <m/>
  </r>
  <r>
    <n v="2012"/>
    <x v="13"/>
    <s v="NEMŢENI"/>
    <s v="Nemţeni             "/>
    <n v="74"/>
    <n v="74"/>
    <m/>
    <m/>
    <m/>
    <m/>
    <m/>
    <m/>
    <m/>
    <m/>
    <m/>
    <s v="r"/>
    <m/>
    <m/>
  </r>
  <r>
    <n v="2012"/>
    <x v="13"/>
    <s v="OBILENI"/>
    <s v="Obileni                "/>
    <n v="79"/>
    <n v="79"/>
    <m/>
    <m/>
    <m/>
    <m/>
    <m/>
    <m/>
    <m/>
    <m/>
    <m/>
    <s v="r"/>
    <m/>
    <m/>
  </r>
  <r>
    <n v="2012"/>
    <x v="13"/>
    <s v="ONEŞTI"/>
    <s v="Oneşti                "/>
    <n v="94"/>
    <n v="94"/>
    <m/>
    <m/>
    <m/>
    <m/>
    <m/>
    <m/>
    <m/>
    <m/>
    <m/>
    <s v="r"/>
    <m/>
    <m/>
  </r>
  <r>
    <n v="2012"/>
    <x v="13"/>
    <s v="ONEŞTI"/>
    <s v="Strîmbeni               "/>
    <n v="26"/>
    <n v="26"/>
    <m/>
    <m/>
    <m/>
    <m/>
    <m/>
    <m/>
    <m/>
    <m/>
    <m/>
    <s v="r"/>
    <m/>
    <m/>
  </r>
  <r>
    <n v="2012"/>
    <x v="13"/>
    <s v="PAŞCANI"/>
    <s v="Paşcani                "/>
    <n v="84"/>
    <n v="84"/>
    <m/>
    <m/>
    <m/>
    <m/>
    <m/>
    <m/>
    <m/>
    <m/>
    <m/>
    <s v="r"/>
    <m/>
    <m/>
  </r>
  <r>
    <n v="2012"/>
    <x v="13"/>
    <s v="PAŞCANI"/>
    <s v="Pereni          "/>
    <n v="61"/>
    <n v="61"/>
    <m/>
    <m/>
    <m/>
    <m/>
    <m/>
    <m/>
    <m/>
    <m/>
    <m/>
    <s v="r"/>
    <m/>
    <m/>
  </r>
  <r>
    <n v="2012"/>
    <x v="13"/>
    <s v="PERVOMAISCOE"/>
    <s v="Pervomaiscoe               "/>
    <n v="57"/>
    <n v="57"/>
    <m/>
    <m/>
    <m/>
    <m/>
    <m/>
    <m/>
    <m/>
    <m/>
    <m/>
    <s v="r"/>
    <m/>
    <m/>
  </r>
  <r>
    <n v="2012"/>
    <x v="13"/>
    <s v="POGĂNEŞTI"/>
    <s v="Pogăneşti                    "/>
    <n v="79"/>
    <n v="79"/>
    <m/>
    <m/>
    <m/>
    <m/>
    <m/>
    <m/>
    <m/>
    <m/>
    <m/>
    <s v="r"/>
    <m/>
    <m/>
  </r>
  <r>
    <n v="2012"/>
    <x v="13"/>
    <s v="POGĂNEŞTI"/>
    <s v="Marchet         "/>
    <s v=""/>
    <m/>
    <m/>
    <m/>
    <m/>
    <m/>
    <m/>
    <m/>
    <m/>
    <m/>
    <m/>
    <s v="r"/>
    <m/>
    <m/>
  </r>
  <r>
    <n v="2012"/>
    <x v="13"/>
    <s v="SĂRATA-GALBENĂ"/>
    <s v="Sărata-Galbenă            "/>
    <n v="337"/>
    <n v="337"/>
    <m/>
    <m/>
    <m/>
    <m/>
    <m/>
    <n v="0"/>
    <m/>
    <m/>
    <m/>
    <s v="r"/>
    <m/>
    <m/>
  </r>
  <r>
    <n v="2012"/>
    <x v="13"/>
    <s v="SĂRATA-GALBENĂ"/>
    <s v="Brătianovca             "/>
    <s v=""/>
    <m/>
    <m/>
    <m/>
    <m/>
    <m/>
    <m/>
    <m/>
    <m/>
    <m/>
    <m/>
    <s v="r"/>
    <m/>
    <m/>
  </r>
  <r>
    <n v="2012"/>
    <x v="13"/>
    <s v="SĂRATA-GALBENĂ"/>
    <s v="Cărpineanca             "/>
    <s v=""/>
    <m/>
    <m/>
    <m/>
    <m/>
    <m/>
    <m/>
    <m/>
    <m/>
    <m/>
    <m/>
    <s v="r"/>
    <m/>
    <m/>
  </r>
  <r>
    <n v="2012"/>
    <x v="13"/>
    <s v="SĂRATA-GALBENĂ"/>
    <s v="Coroliovca              "/>
    <s v=""/>
    <m/>
    <m/>
    <m/>
    <m/>
    <m/>
    <m/>
    <m/>
    <m/>
    <m/>
    <m/>
    <s v="r"/>
    <m/>
    <m/>
  </r>
  <r>
    <n v="2012"/>
    <x v="13"/>
    <s v="SĂRATA-GALBENĂ"/>
    <s v="Valea Florii            "/>
    <n v="1"/>
    <n v="1"/>
    <m/>
    <m/>
    <m/>
    <m/>
    <m/>
    <m/>
    <m/>
    <m/>
    <m/>
    <s v="r"/>
    <m/>
    <m/>
  </r>
  <r>
    <n v="2012"/>
    <x v="13"/>
    <s v="SECĂRENI"/>
    <s v="Secăreni                       "/>
    <n v="47"/>
    <n v="47"/>
    <m/>
    <m/>
    <m/>
    <m/>
    <m/>
    <m/>
    <m/>
    <m/>
    <m/>
    <s v="r"/>
    <m/>
    <m/>
  </r>
  <r>
    <n v="2012"/>
    <x v="13"/>
    <s v="SECĂRENI"/>
    <s v="Corneşti                "/>
    <n v="17"/>
    <n v="17"/>
    <m/>
    <m/>
    <m/>
    <m/>
    <m/>
    <m/>
    <m/>
    <m/>
    <m/>
    <s v="r"/>
    <m/>
    <m/>
  </r>
  <r>
    <n v="2012"/>
    <x v="13"/>
    <s v="SECĂRENI"/>
    <s v="Secărenii Noi           "/>
    <n v="11"/>
    <n v="11"/>
    <m/>
    <m/>
    <m/>
    <m/>
    <m/>
    <m/>
    <m/>
    <m/>
    <m/>
    <s v="r"/>
    <m/>
    <m/>
  </r>
  <r>
    <n v="2012"/>
    <x v="13"/>
    <s v="SOFIA"/>
    <s v="Sofia                    "/>
    <n v="62"/>
    <n v="62"/>
    <m/>
    <m/>
    <m/>
    <m/>
    <m/>
    <m/>
    <m/>
    <m/>
    <m/>
    <s v="r"/>
    <m/>
    <m/>
  </r>
  <r>
    <n v="2012"/>
    <x v="13"/>
    <s v="STOLNICENI"/>
    <s v="Stolniceni                  "/>
    <n v="149"/>
    <n v="149"/>
    <m/>
    <m/>
    <m/>
    <m/>
    <m/>
    <m/>
    <m/>
    <m/>
    <m/>
    <s v="r"/>
    <m/>
    <m/>
  </r>
  <r>
    <n v="2012"/>
    <x v="13"/>
    <s v="ŞIPOTENI"/>
    <s v="Şipoteni                       "/>
    <n v="59"/>
    <n v="59"/>
    <m/>
    <m/>
    <m/>
    <m/>
    <m/>
    <m/>
    <m/>
    <m/>
    <m/>
    <s v="r"/>
    <m/>
    <m/>
  </r>
  <r>
    <n v="2012"/>
    <x v="13"/>
    <s v="VOINESCU"/>
    <s v="Voinescu                      "/>
    <n v="155"/>
    <n v="155"/>
    <m/>
    <m/>
    <m/>
    <m/>
    <m/>
    <m/>
    <m/>
    <m/>
    <m/>
    <s v="r"/>
    <m/>
    <m/>
  </r>
  <r>
    <n v="2012"/>
    <x v="20"/>
    <s v="IALOVENI"/>
    <s v="Ialoveni                        "/>
    <n v="1573"/>
    <n v="885"/>
    <m/>
    <n v="69"/>
    <n v="619"/>
    <m/>
    <m/>
    <m/>
    <m/>
    <m/>
    <m/>
    <s v="u"/>
    <n v="4906.25"/>
    <n v="15700"/>
  </r>
  <r>
    <n v="2012"/>
    <x v="20"/>
    <s v="BARDAR"/>
    <s v="Bardar                  "/>
    <n v="494"/>
    <n v="494"/>
    <m/>
    <m/>
    <m/>
    <m/>
    <m/>
    <m/>
    <m/>
    <m/>
    <m/>
    <s v="r"/>
    <n v="24705.882352941178"/>
    <n v="84000"/>
  </r>
  <r>
    <n v="2012"/>
    <x v="20"/>
    <s v="CĂRBUNA"/>
    <s v="Cărbuna                  "/>
    <n v="141"/>
    <n v="141"/>
    <m/>
    <m/>
    <m/>
    <m/>
    <m/>
    <m/>
    <m/>
    <m/>
    <m/>
    <s v="r"/>
    <m/>
    <m/>
  </r>
  <r>
    <n v="2012"/>
    <x v="20"/>
    <s v="CIGÎRLENI"/>
    <s v="Cigîrleni                     "/>
    <n v="126"/>
    <n v="126"/>
    <m/>
    <m/>
    <m/>
    <m/>
    <m/>
    <m/>
    <m/>
    <m/>
    <m/>
    <s v="r"/>
    <m/>
    <m/>
  </r>
  <r>
    <n v="2012"/>
    <x v="20"/>
    <s v="COSTEŞTI"/>
    <s v="Costeşti                      "/>
    <n v="1053"/>
    <n v="1053"/>
    <m/>
    <m/>
    <m/>
    <m/>
    <m/>
    <m/>
    <m/>
    <m/>
    <m/>
    <s v="r"/>
    <m/>
    <m/>
  </r>
  <r>
    <n v="2012"/>
    <x v="20"/>
    <s v="DĂNCENI"/>
    <s v="Dănceni                 "/>
    <n v="336"/>
    <n v="326"/>
    <m/>
    <m/>
    <n v="10"/>
    <m/>
    <m/>
    <m/>
    <m/>
    <m/>
    <m/>
    <s v="r"/>
    <m/>
    <m/>
  </r>
  <r>
    <n v="2012"/>
    <x v="20"/>
    <s v="GANGURA"/>
    <s v="Gangura                 "/>
    <n v="127"/>
    <n v="127"/>
    <m/>
    <m/>
    <m/>
    <m/>
    <m/>
    <m/>
    <m/>
    <m/>
    <m/>
    <s v="r"/>
    <m/>
    <m/>
  </r>
  <r>
    <n v="2012"/>
    <x v="20"/>
    <s v="GANGURA"/>
    <s v="Alexandrovca            "/>
    <n v="6"/>
    <n v="6"/>
    <m/>
    <m/>
    <m/>
    <m/>
    <m/>
    <m/>
    <m/>
    <m/>
    <m/>
    <s v="r"/>
    <m/>
    <m/>
  </r>
  <r>
    <n v="2012"/>
    <x v="20"/>
    <s v="GANGURA"/>
    <s v="Homuteanovca            "/>
    <s v=""/>
    <m/>
    <m/>
    <m/>
    <m/>
    <m/>
    <m/>
    <m/>
    <m/>
    <m/>
    <m/>
    <s v="r"/>
    <m/>
    <m/>
  </r>
  <r>
    <n v="2012"/>
    <x v="20"/>
    <s v="GANGURA"/>
    <s v="Misovca         "/>
    <s v=""/>
    <m/>
    <m/>
    <m/>
    <m/>
    <m/>
    <m/>
    <m/>
    <m/>
    <m/>
    <m/>
    <s v="r"/>
    <m/>
    <m/>
  </r>
  <r>
    <n v="2012"/>
    <x v="20"/>
    <s v="HANSCA"/>
    <s v="Hansca                  "/>
    <n v="82"/>
    <n v="82"/>
    <m/>
    <m/>
    <m/>
    <m/>
    <m/>
    <m/>
    <m/>
    <m/>
    <m/>
    <s v="r"/>
    <m/>
    <m/>
  </r>
  <r>
    <n v="2012"/>
    <x v="20"/>
    <s v="HOREŞTI"/>
    <s v="Horeşti               "/>
    <n v="345"/>
    <n v="345"/>
    <m/>
    <m/>
    <m/>
    <m/>
    <m/>
    <m/>
    <m/>
    <m/>
    <m/>
    <s v="r"/>
    <m/>
    <m/>
  </r>
  <r>
    <n v="2012"/>
    <x v="20"/>
    <s v="HORODCA"/>
    <s v="Horodca              "/>
    <n v="13"/>
    <n v="13"/>
    <m/>
    <m/>
    <m/>
    <m/>
    <m/>
    <m/>
    <m/>
    <m/>
    <m/>
    <s v="r"/>
    <m/>
    <m/>
  </r>
  <r>
    <n v="2012"/>
    <x v="20"/>
    <s v="MALCOCI"/>
    <s v="Malcoci                "/>
    <n v="265"/>
    <n v="265"/>
    <m/>
    <m/>
    <m/>
    <m/>
    <m/>
    <m/>
    <m/>
    <m/>
    <m/>
    <s v="r"/>
    <m/>
    <m/>
  </r>
  <r>
    <n v="2012"/>
    <x v="20"/>
    <s v="MILEŞTII MICI"/>
    <s v="Mileştii Mici             "/>
    <n v="262"/>
    <n v="262"/>
    <m/>
    <m/>
    <m/>
    <m/>
    <m/>
    <m/>
    <m/>
    <m/>
    <m/>
    <s v="r"/>
    <m/>
    <m/>
  </r>
  <r>
    <n v="2012"/>
    <x v="20"/>
    <s v="MILEŞTII MICI"/>
    <s v="Piatra Albă             "/>
    <n v="100"/>
    <n v="100"/>
    <m/>
    <m/>
    <m/>
    <m/>
    <m/>
    <m/>
    <m/>
    <m/>
    <m/>
    <s v="r"/>
    <m/>
    <m/>
  </r>
  <r>
    <n v="2012"/>
    <x v="20"/>
    <s v="MOLEŞTI"/>
    <s v="Moleşti                "/>
    <n v="264"/>
    <n v="264"/>
    <m/>
    <m/>
    <m/>
    <m/>
    <m/>
    <m/>
    <m/>
    <m/>
    <m/>
    <s v="r"/>
    <m/>
    <m/>
  </r>
  <r>
    <n v="2012"/>
    <x v="20"/>
    <s v="NIMORENI"/>
    <s v="Nimoreni                      "/>
    <n v="202"/>
    <n v="200"/>
    <m/>
    <m/>
    <n v="2"/>
    <m/>
    <m/>
    <m/>
    <m/>
    <m/>
    <m/>
    <s v="r"/>
    <m/>
    <m/>
  </r>
  <r>
    <n v="2012"/>
    <x v="20"/>
    <s v="POJĂRENI"/>
    <s v="Pojăreni                      "/>
    <n v="89"/>
    <n v="89"/>
    <m/>
    <m/>
    <m/>
    <m/>
    <m/>
    <m/>
    <m/>
    <m/>
    <m/>
    <s v="r"/>
    <m/>
    <m/>
  </r>
  <r>
    <n v="2012"/>
    <x v="20"/>
    <s v="PUHOI"/>
    <s v="Puhoi                   "/>
    <n v="369"/>
    <n v="369"/>
    <m/>
    <m/>
    <m/>
    <m/>
    <m/>
    <m/>
    <m/>
    <m/>
    <m/>
    <s v="r"/>
    <m/>
    <m/>
  </r>
  <r>
    <n v="2012"/>
    <x v="20"/>
    <s v="RĂZENI"/>
    <s v="Răzeni                  "/>
    <n v="569"/>
    <n v="569"/>
    <m/>
    <m/>
    <m/>
    <m/>
    <m/>
    <m/>
    <m/>
    <m/>
    <m/>
    <s v="r"/>
    <m/>
    <m/>
  </r>
  <r>
    <n v="2012"/>
    <x v="20"/>
    <s v="RĂZENI"/>
    <s v="Mileştii Noi            "/>
    <n v="15"/>
    <n v="15"/>
    <m/>
    <m/>
    <m/>
    <m/>
    <m/>
    <m/>
    <m/>
    <m/>
    <m/>
    <s v="r"/>
    <m/>
    <m/>
  </r>
  <r>
    <n v="2012"/>
    <x v="20"/>
    <s v="RUSEŞTII NOI"/>
    <s v="Ruseştii Noi                "/>
    <n v="377"/>
    <n v="374"/>
    <m/>
    <m/>
    <n v="3"/>
    <m/>
    <m/>
    <m/>
    <m/>
    <m/>
    <m/>
    <s v="r"/>
    <m/>
    <m/>
  </r>
  <r>
    <n v="2012"/>
    <x v="20"/>
    <s v="RUSEŞTII NOI"/>
    <s v="Ruseştii Vechi          "/>
    <n v="22"/>
    <n v="22"/>
    <m/>
    <m/>
    <m/>
    <m/>
    <m/>
    <n v="0"/>
    <m/>
    <m/>
    <m/>
    <s v="r"/>
    <m/>
    <m/>
  </r>
  <r>
    <n v="2012"/>
    <x v="20"/>
    <s v="SOCITENI"/>
    <s v="Sociteni                       "/>
    <n v="202"/>
    <n v="202"/>
    <m/>
    <m/>
    <m/>
    <m/>
    <m/>
    <m/>
    <m/>
    <m/>
    <m/>
    <s v="r"/>
    <m/>
    <m/>
  </r>
  <r>
    <n v="2012"/>
    <x v="20"/>
    <s v="SURUCENI"/>
    <s v="Suruceni                     "/>
    <n v="374"/>
    <n v="374"/>
    <m/>
    <m/>
    <m/>
    <m/>
    <m/>
    <m/>
    <m/>
    <m/>
    <m/>
    <s v="r"/>
    <m/>
    <m/>
  </r>
  <r>
    <n v="2012"/>
    <x v="20"/>
    <s v="ŢIPALA"/>
    <s v="Ţipala                   "/>
    <n v="321"/>
    <n v="321"/>
    <m/>
    <m/>
    <m/>
    <m/>
    <m/>
    <m/>
    <m/>
    <m/>
    <m/>
    <s v="r"/>
    <m/>
    <m/>
  </r>
  <r>
    <n v="2012"/>
    <x v="20"/>
    <s v="ŢIPALA"/>
    <s v="Bălţati         "/>
    <n v="14"/>
    <n v="14"/>
    <m/>
    <m/>
    <m/>
    <m/>
    <m/>
    <m/>
    <m/>
    <m/>
    <m/>
    <s v="r"/>
    <m/>
    <m/>
  </r>
  <r>
    <n v="2012"/>
    <x v="20"/>
    <s v="ŢIPALA"/>
    <s v="Budăi           "/>
    <n v="6"/>
    <n v="6"/>
    <m/>
    <m/>
    <m/>
    <m/>
    <m/>
    <m/>
    <m/>
    <m/>
    <m/>
    <s v="r"/>
    <m/>
    <m/>
  </r>
  <r>
    <n v="2012"/>
    <x v="20"/>
    <s v="ULMU"/>
    <s v="Ulmu                        "/>
    <n v="217"/>
    <n v="217"/>
    <m/>
    <m/>
    <m/>
    <m/>
    <m/>
    <m/>
    <m/>
    <m/>
    <m/>
    <s v="r"/>
    <m/>
    <m/>
  </r>
  <r>
    <n v="2012"/>
    <x v="20"/>
    <s v="VĂRATIC"/>
    <s v="Văratic                 "/>
    <n v="91"/>
    <n v="91"/>
    <m/>
    <m/>
    <m/>
    <m/>
    <m/>
    <m/>
    <m/>
    <m/>
    <m/>
    <s v="r"/>
    <m/>
    <m/>
  </r>
  <r>
    <n v="2012"/>
    <x v="20"/>
    <s v="VĂSIENI"/>
    <s v="Văsieni                  "/>
    <n v="262"/>
    <n v="262"/>
    <m/>
    <m/>
    <m/>
    <m/>
    <m/>
    <m/>
    <m/>
    <m/>
    <m/>
    <s v="r"/>
    <m/>
    <m/>
  </r>
  <r>
    <n v="2012"/>
    <x v="20"/>
    <s v="ZÎMBRENI"/>
    <s v="Zîmbreni                        "/>
    <n v="242"/>
    <n v="242"/>
    <m/>
    <m/>
    <m/>
    <m/>
    <m/>
    <m/>
    <m/>
    <m/>
    <m/>
    <s v="r"/>
    <m/>
    <m/>
  </r>
  <r>
    <n v="2012"/>
    <x v="20"/>
    <s v="ZÎMBRENI"/>
    <s v="Găureni         "/>
    <n v="37"/>
    <n v="37"/>
    <m/>
    <m/>
    <m/>
    <m/>
    <m/>
    <m/>
    <m/>
    <m/>
    <m/>
    <s v="r"/>
    <m/>
    <m/>
  </r>
  <r>
    <n v="2012"/>
    <x v="28"/>
    <s v="LEOVA"/>
    <s v="Leova                   "/>
    <n v="1520"/>
    <n v="1098"/>
    <m/>
    <m/>
    <n v="422"/>
    <m/>
    <m/>
    <m/>
    <m/>
    <m/>
    <m/>
    <s v="u"/>
    <n v="5379.3103448275861"/>
    <n v="15600"/>
  </r>
  <r>
    <n v="2012"/>
    <x v="28"/>
    <s v="IARGARA"/>
    <s v="Iargara                 "/>
    <n v="259"/>
    <n v="259"/>
    <m/>
    <m/>
    <m/>
    <m/>
    <m/>
    <m/>
    <m/>
    <m/>
    <m/>
    <s v="r"/>
    <n v="11515.151515151516"/>
    <n v="38000"/>
  </r>
  <r>
    <n v="2012"/>
    <x v="28"/>
    <s v="IARGARA"/>
    <s v="Meşeni          "/>
    <s v=""/>
    <m/>
    <m/>
    <m/>
    <m/>
    <m/>
    <m/>
    <m/>
    <m/>
    <m/>
    <m/>
    <s v="r"/>
    <m/>
    <m/>
  </r>
  <r>
    <n v="2012"/>
    <x v="28"/>
    <s v="BĂIUŞ"/>
    <s v="Băiuş                     "/>
    <n v="92"/>
    <n v="92"/>
    <m/>
    <m/>
    <m/>
    <m/>
    <m/>
    <m/>
    <m/>
    <m/>
    <m/>
    <s v="r"/>
    <m/>
    <m/>
  </r>
  <r>
    <n v="2012"/>
    <x v="28"/>
    <s v="BĂIUŞ"/>
    <s v="Cociulia Nouă          "/>
    <n v="4"/>
    <n v="4"/>
    <m/>
    <m/>
    <m/>
    <m/>
    <m/>
    <m/>
    <m/>
    <m/>
    <m/>
    <s v="r"/>
    <m/>
    <m/>
  </r>
  <r>
    <n v="2012"/>
    <x v="28"/>
    <s v="BĂIUŞ"/>
    <s v="Hîrtop          "/>
    <s v=""/>
    <m/>
    <m/>
    <m/>
    <m/>
    <m/>
    <m/>
    <m/>
    <m/>
    <m/>
    <m/>
    <s v="r"/>
    <m/>
    <m/>
  </r>
  <r>
    <n v="2012"/>
    <x v="28"/>
    <s v="BEŞTEMAC"/>
    <s v="Beştemac                       "/>
    <n v="50"/>
    <n v="50"/>
    <m/>
    <m/>
    <m/>
    <m/>
    <m/>
    <m/>
    <m/>
    <m/>
    <m/>
    <s v="r"/>
    <m/>
    <m/>
  </r>
  <r>
    <n v="2012"/>
    <x v="28"/>
    <s v="BEŞTEMAC"/>
    <s v="Piteşti         "/>
    <s v=""/>
    <m/>
    <m/>
    <m/>
    <m/>
    <m/>
    <m/>
    <m/>
    <m/>
    <m/>
    <m/>
    <s v="r"/>
    <m/>
    <m/>
  </r>
  <r>
    <n v="2012"/>
    <x v="28"/>
    <s v="BOROGANI"/>
    <s v="Borogani                     "/>
    <n v="261"/>
    <n v="261"/>
    <m/>
    <m/>
    <m/>
    <m/>
    <m/>
    <m/>
    <m/>
    <m/>
    <m/>
    <s v="r"/>
    <m/>
    <m/>
  </r>
  <r>
    <n v="2012"/>
    <x v="28"/>
    <s v="CAZANGIC"/>
    <s v="Cazangic                      "/>
    <n v="68"/>
    <n v="68"/>
    <m/>
    <m/>
    <m/>
    <m/>
    <m/>
    <m/>
    <m/>
    <m/>
    <m/>
    <s v="r"/>
    <m/>
    <m/>
  </r>
  <r>
    <n v="2012"/>
    <x v="28"/>
    <s v="CAZANGIC"/>
    <s v="Frumuşica               "/>
    <s v=""/>
    <m/>
    <m/>
    <m/>
    <m/>
    <m/>
    <m/>
    <m/>
    <m/>
    <m/>
    <m/>
    <s v="r"/>
    <m/>
    <m/>
  </r>
  <r>
    <n v="2012"/>
    <x v="28"/>
    <s v="CAZANGIC"/>
    <s v="Selişte         "/>
    <n v="14"/>
    <n v="14"/>
    <m/>
    <m/>
    <m/>
    <m/>
    <m/>
    <m/>
    <m/>
    <m/>
    <m/>
    <s v="r"/>
    <m/>
    <m/>
  </r>
  <r>
    <n v="2012"/>
    <x v="28"/>
    <s v="CEADÎR"/>
    <s v="Ceadîr                  "/>
    <n v="65"/>
    <n v="65"/>
    <m/>
    <m/>
    <m/>
    <m/>
    <m/>
    <m/>
    <m/>
    <m/>
    <m/>
    <s v="r"/>
    <m/>
    <m/>
  </r>
  <r>
    <n v="2012"/>
    <x v="28"/>
    <s v="CNEAZEVCA"/>
    <s v="Cneazevca                    "/>
    <n v="93"/>
    <n v="93"/>
    <m/>
    <m/>
    <m/>
    <m/>
    <m/>
    <m/>
    <m/>
    <m/>
    <m/>
    <s v="r"/>
    <m/>
    <m/>
  </r>
  <r>
    <n v="2012"/>
    <x v="28"/>
    <s v="CNEAZEVCA"/>
    <s v="Cîzlar          "/>
    <s v=""/>
    <m/>
    <m/>
    <m/>
    <m/>
    <m/>
    <m/>
    <m/>
    <m/>
    <m/>
    <m/>
    <s v="r"/>
    <m/>
    <m/>
  </r>
  <r>
    <n v="2012"/>
    <x v="28"/>
    <s v="COLIBABOVCA"/>
    <s v="Colibabovca                  "/>
    <n v="72"/>
    <n v="72"/>
    <m/>
    <m/>
    <m/>
    <m/>
    <m/>
    <m/>
    <m/>
    <m/>
    <m/>
    <s v="r"/>
    <m/>
    <m/>
  </r>
  <r>
    <n v="2012"/>
    <x v="28"/>
    <s v="COVURLUI"/>
    <s v="Covurlui                       "/>
    <n v="80"/>
    <n v="80"/>
    <m/>
    <m/>
    <m/>
    <m/>
    <m/>
    <m/>
    <m/>
    <m/>
    <m/>
    <s v="r"/>
    <m/>
    <m/>
  </r>
  <r>
    <n v="2012"/>
    <x v="28"/>
    <s v="CUPCUI"/>
    <s v="Cupcui                  "/>
    <n v="76"/>
    <n v="76"/>
    <m/>
    <m/>
    <m/>
    <m/>
    <m/>
    <m/>
    <m/>
    <m/>
    <m/>
    <s v="r"/>
    <m/>
    <m/>
  </r>
  <r>
    <n v="2012"/>
    <x v="28"/>
    <s v="FILIPENI"/>
    <s v="Filipeni                      "/>
    <n v="234"/>
    <n v="234"/>
    <m/>
    <m/>
    <m/>
    <m/>
    <m/>
    <m/>
    <m/>
    <m/>
    <m/>
    <s v="r"/>
    <m/>
    <m/>
  </r>
  <r>
    <n v="2012"/>
    <x v="28"/>
    <s v="HĂNĂŞENII NOI"/>
    <s v="Hănăşenii Noi              "/>
    <n v="64"/>
    <n v="64"/>
    <m/>
    <m/>
    <m/>
    <m/>
    <m/>
    <m/>
    <m/>
    <m/>
    <m/>
    <s v="r"/>
    <m/>
    <m/>
  </r>
  <r>
    <n v="2012"/>
    <x v="28"/>
    <s v="HĂNĂŞENII NOI"/>
    <s v="Nicolaevca              "/>
    <n v="1"/>
    <n v="1"/>
    <m/>
    <m/>
    <m/>
    <m/>
    <m/>
    <m/>
    <m/>
    <m/>
    <m/>
    <s v="r"/>
    <m/>
    <m/>
  </r>
  <r>
    <n v="2012"/>
    <x v="28"/>
    <s v="ORAC"/>
    <s v="Orac                      "/>
    <n v="58"/>
    <n v="58"/>
    <m/>
    <m/>
    <m/>
    <m/>
    <m/>
    <m/>
    <m/>
    <m/>
    <m/>
    <s v="r"/>
    <m/>
    <m/>
  </r>
  <r>
    <n v="2012"/>
    <x v="28"/>
    <s v="ROMANOVCA"/>
    <s v="Romanovca                    "/>
    <n v="43"/>
    <n v="43"/>
    <m/>
    <m/>
    <m/>
    <m/>
    <m/>
    <m/>
    <m/>
    <m/>
    <m/>
    <s v="r"/>
    <m/>
    <m/>
  </r>
  <r>
    <n v="2012"/>
    <x v="28"/>
    <s v="SĂRATA NOUĂ"/>
    <s v="Sărata Nouă                  "/>
    <n v="122"/>
    <n v="122"/>
    <m/>
    <m/>
    <m/>
    <m/>
    <m/>
    <m/>
    <m/>
    <m/>
    <m/>
    <s v="r"/>
    <m/>
    <m/>
  </r>
  <r>
    <n v="2012"/>
    <x v="28"/>
    <s v="SĂRATA-RĂZEŞI"/>
    <s v="Sărata-Răzeşi             "/>
    <n v="77"/>
    <n v="77"/>
    <m/>
    <m/>
    <m/>
    <m/>
    <m/>
    <m/>
    <m/>
    <m/>
    <m/>
    <s v="r"/>
    <m/>
    <m/>
  </r>
  <r>
    <n v="2012"/>
    <x v="28"/>
    <s v="SĂRĂTENI"/>
    <s v="Sărăteni                      "/>
    <n v="61"/>
    <n v="61"/>
    <m/>
    <m/>
    <m/>
    <m/>
    <m/>
    <m/>
    <m/>
    <m/>
    <m/>
    <s v="r"/>
    <m/>
    <m/>
  </r>
  <r>
    <n v="2012"/>
    <x v="28"/>
    <s v="SĂRĂTENI"/>
    <s v="Victoria                "/>
    <s v=""/>
    <m/>
    <m/>
    <m/>
    <m/>
    <m/>
    <m/>
    <m/>
    <m/>
    <m/>
    <m/>
    <s v="r"/>
    <m/>
    <m/>
  </r>
  <r>
    <n v="2012"/>
    <x v="28"/>
    <s v="SĂRĂŢICA NOUĂ"/>
    <s v="Sărăţica Nouă           "/>
    <n v="51"/>
    <n v="51"/>
    <m/>
    <m/>
    <m/>
    <m/>
    <m/>
    <m/>
    <m/>
    <m/>
    <m/>
    <s v="r"/>
    <m/>
    <m/>
  </r>
  <r>
    <n v="2012"/>
    <x v="28"/>
    <s v="SĂRĂŢICA NOUĂ"/>
    <s v="Cîmpul Drept            "/>
    <n v="9"/>
    <n v="9"/>
    <m/>
    <m/>
    <m/>
    <m/>
    <m/>
    <n v="0"/>
    <m/>
    <m/>
    <m/>
    <s v="r"/>
    <m/>
    <m/>
  </r>
  <r>
    <n v="2012"/>
    <x v="28"/>
    <s v="SÎRMA"/>
    <s v="Sîrma         "/>
    <n v="89"/>
    <n v="89"/>
    <m/>
    <m/>
    <m/>
    <m/>
    <m/>
    <m/>
    <m/>
    <m/>
    <m/>
    <s v="r"/>
    <m/>
    <m/>
  </r>
  <r>
    <n v="2012"/>
    <x v="28"/>
    <s v="TIGHECI"/>
    <s v="Tigheci                "/>
    <n v="187"/>
    <n v="187"/>
    <m/>
    <m/>
    <m/>
    <m/>
    <m/>
    <m/>
    <m/>
    <m/>
    <m/>
    <s v="r"/>
    <m/>
    <m/>
  </r>
  <r>
    <n v="2012"/>
    <x v="28"/>
    <s v="TIGHECI"/>
    <s v="Cuporani                "/>
    <n v="11"/>
    <n v="11"/>
    <m/>
    <m/>
    <m/>
    <m/>
    <m/>
    <m/>
    <m/>
    <m/>
    <m/>
    <s v="r"/>
    <m/>
    <m/>
  </r>
  <r>
    <n v="2012"/>
    <x v="28"/>
    <s v="TOCHILE-RĂDUCANI"/>
    <s v="Tochile-Răducani        "/>
    <n v="92"/>
    <n v="92"/>
    <m/>
    <m/>
    <m/>
    <m/>
    <m/>
    <m/>
    <m/>
    <m/>
    <m/>
    <s v="r"/>
    <m/>
    <m/>
  </r>
  <r>
    <n v="2012"/>
    <x v="28"/>
    <s v="TOMAI"/>
    <s v="Tomai                    "/>
    <n v="227"/>
    <n v="227"/>
    <m/>
    <m/>
    <m/>
    <m/>
    <m/>
    <m/>
    <m/>
    <m/>
    <m/>
    <s v="r"/>
    <m/>
    <m/>
  </r>
  <r>
    <n v="2012"/>
    <x v="28"/>
    <s v="TOMAIUL NOU"/>
    <s v="Tomaiul Nou                 "/>
    <n v="32"/>
    <n v="32"/>
    <m/>
    <m/>
    <m/>
    <m/>
    <m/>
    <m/>
    <m/>
    <m/>
    <m/>
    <s v="r"/>
    <m/>
    <m/>
  </r>
  <r>
    <n v="2012"/>
    <x v="28"/>
    <s v="TOMAIUL NOU"/>
    <s v="Sărăţica Veche          "/>
    <n v="21"/>
    <n v="21"/>
    <m/>
    <m/>
    <m/>
    <m/>
    <m/>
    <m/>
    <m/>
    <m/>
    <m/>
    <s v="r"/>
    <m/>
    <m/>
  </r>
  <r>
    <n v="2012"/>
    <x v="28"/>
    <s v="VOZNESENI"/>
    <s v="Vozneseni                    "/>
    <n v="52"/>
    <n v="52"/>
    <m/>
    <m/>
    <m/>
    <m/>
    <m/>
    <m/>
    <m/>
    <m/>
    <m/>
    <s v="r"/>
    <m/>
    <m/>
  </r>
  <r>
    <n v="2012"/>
    <x v="28"/>
    <s v="VOZNESENI"/>
    <s v="Troian          "/>
    <s v=""/>
    <m/>
    <m/>
    <m/>
    <m/>
    <m/>
    <m/>
    <m/>
    <m/>
    <m/>
    <m/>
    <s v="r"/>
    <m/>
    <m/>
  </r>
  <r>
    <n v="2012"/>
    <x v="28"/>
    <s v="VOZNESENI"/>
    <s v="Troiţa          "/>
    <n v="22"/>
    <n v="22"/>
    <m/>
    <m/>
    <m/>
    <m/>
    <m/>
    <m/>
    <m/>
    <m/>
    <m/>
    <s v="r"/>
    <m/>
    <m/>
  </r>
  <r>
    <n v="2012"/>
    <x v="29"/>
    <s v="NISPORENI"/>
    <s v="Nisporeni                       "/>
    <n v="1400"/>
    <n v="1332"/>
    <m/>
    <m/>
    <n v="68"/>
    <m/>
    <m/>
    <m/>
    <m/>
    <m/>
    <m/>
    <s v="u"/>
    <n v="4833.333333333333"/>
    <n v="14500"/>
  </r>
  <r>
    <n v="2012"/>
    <x v="29"/>
    <s v="BĂLĂNEŞTI"/>
    <s v="Bălăneşti                     "/>
    <n v="114"/>
    <n v="114"/>
    <m/>
    <m/>
    <m/>
    <m/>
    <m/>
    <m/>
    <m/>
    <m/>
    <m/>
    <s v="r"/>
    <n v="15787.878787878788"/>
    <n v="52100"/>
  </r>
  <r>
    <n v="2012"/>
    <x v="29"/>
    <s v="BĂLĂNEŞTI"/>
    <s v="Găureni         "/>
    <n v="33"/>
    <n v="33"/>
    <m/>
    <m/>
    <m/>
    <m/>
    <m/>
    <m/>
    <m/>
    <m/>
    <m/>
    <s v="r"/>
    <m/>
    <m/>
  </r>
  <r>
    <n v="2012"/>
    <x v="29"/>
    <s v="BĂLĂUREŞTI"/>
    <s v="Bălăureşti                    "/>
    <n v="165"/>
    <n v="165"/>
    <m/>
    <m/>
    <m/>
    <m/>
    <m/>
    <m/>
    <m/>
    <m/>
    <m/>
    <s v="r"/>
    <m/>
    <m/>
  </r>
  <r>
    <n v="2012"/>
    <x v="29"/>
    <s v="BĂRBOIENI"/>
    <s v="Bărboieni                    "/>
    <n v="23"/>
    <n v="23"/>
    <m/>
    <m/>
    <m/>
    <m/>
    <m/>
    <m/>
    <m/>
    <m/>
    <m/>
    <s v="r"/>
    <m/>
    <m/>
  </r>
  <r>
    <n v="2012"/>
    <x v="29"/>
    <s v="BOLDUREŞTI"/>
    <s v="Boldureşti                   "/>
    <n v="178"/>
    <n v="178"/>
    <m/>
    <m/>
    <m/>
    <m/>
    <m/>
    <m/>
    <m/>
    <m/>
    <m/>
    <s v="r"/>
    <m/>
    <m/>
  </r>
  <r>
    <n v="2012"/>
    <x v="29"/>
    <s v="BOLDUREŞTI"/>
    <s v="Băcşeni         "/>
    <n v="24"/>
    <n v="24"/>
    <m/>
    <m/>
    <m/>
    <m/>
    <m/>
    <m/>
    <m/>
    <m/>
    <m/>
    <s v="r"/>
    <m/>
    <m/>
  </r>
  <r>
    <n v="2012"/>
    <x v="29"/>
    <s v="BOLDUREŞTI"/>
    <s v="Chilişoaia              "/>
    <s v=""/>
    <m/>
    <m/>
    <m/>
    <m/>
    <m/>
    <m/>
    <m/>
    <m/>
    <m/>
    <m/>
    <s v="r"/>
    <m/>
    <m/>
  </r>
  <r>
    <n v="2012"/>
    <x v="29"/>
    <s v="BOLŢUN"/>
    <s v="Bolţun                 "/>
    <n v="35"/>
    <n v="35"/>
    <m/>
    <m/>
    <m/>
    <m/>
    <m/>
    <m/>
    <m/>
    <m/>
    <m/>
    <s v="r"/>
    <m/>
    <m/>
  </r>
  <r>
    <n v="2012"/>
    <x v="29"/>
    <s v="BRĂTULENI"/>
    <s v="Brătuleni                     "/>
    <n v="73"/>
    <n v="73"/>
    <m/>
    <m/>
    <m/>
    <m/>
    <m/>
    <m/>
    <m/>
    <m/>
    <m/>
    <s v="r"/>
    <m/>
    <m/>
  </r>
  <r>
    <n v="2012"/>
    <x v="29"/>
    <s v="BRĂTULENI"/>
    <s v="Cîrneşti                "/>
    <s v=""/>
    <m/>
    <m/>
    <m/>
    <m/>
    <m/>
    <m/>
    <m/>
    <m/>
    <m/>
    <m/>
    <s v="r"/>
    <m/>
    <m/>
  </r>
  <r>
    <n v="2012"/>
    <x v="29"/>
    <s v="BURSUC"/>
    <s v="Bursuc                  "/>
    <s v=""/>
    <m/>
    <m/>
    <m/>
    <m/>
    <m/>
    <m/>
    <m/>
    <m/>
    <m/>
    <m/>
    <s v="r"/>
    <m/>
    <m/>
  </r>
  <r>
    <n v="2012"/>
    <x v="29"/>
    <s v="CĂLIMĂNEŞTI"/>
    <s v="Călimăneşti                 "/>
    <s v=""/>
    <m/>
    <m/>
    <m/>
    <m/>
    <m/>
    <m/>
    <m/>
    <m/>
    <m/>
    <m/>
    <s v="r"/>
    <m/>
    <m/>
  </r>
  <r>
    <n v="2012"/>
    <x v="29"/>
    <s v="CIOREŞTI"/>
    <s v="Cioreşti                      "/>
    <n v="159"/>
    <n v="159"/>
    <m/>
    <m/>
    <m/>
    <m/>
    <m/>
    <m/>
    <m/>
    <m/>
    <m/>
    <s v="r"/>
    <m/>
    <m/>
  </r>
  <r>
    <n v="2012"/>
    <x v="29"/>
    <s v="CIOREŞTI"/>
    <s v="Vulcăneşti              "/>
    <n v="41"/>
    <n v="41"/>
    <m/>
    <m/>
    <m/>
    <m/>
    <m/>
    <m/>
    <m/>
    <m/>
    <m/>
    <s v="r"/>
    <m/>
    <m/>
  </r>
  <r>
    <n v="2012"/>
    <x v="29"/>
    <s v="CIUTEŞTI"/>
    <s v="Ciuteşti                    "/>
    <n v="87"/>
    <n v="87"/>
    <m/>
    <m/>
    <m/>
    <m/>
    <m/>
    <m/>
    <m/>
    <m/>
    <m/>
    <s v="r"/>
    <m/>
    <m/>
  </r>
  <r>
    <n v="2012"/>
    <x v="29"/>
    <s v="CIUTEŞTI"/>
    <s v="Valea Nîrnovei          "/>
    <n v="6"/>
    <n v="6"/>
    <m/>
    <m/>
    <m/>
    <m/>
    <m/>
    <m/>
    <m/>
    <m/>
    <m/>
    <s v="r"/>
    <m/>
    <m/>
  </r>
  <r>
    <n v="2012"/>
    <x v="29"/>
    <s v="CRISTEŞTI"/>
    <s v="Cristeşti                    "/>
    <n v="87"/>
    <n v="87"/>
    <m/>
    <m/>
    <m/>
    <m/>
    <m/>
    <m/>
    <m/>
    <m/>
    <m/>
    <s v="r"/>
    <m/>
    <m/>
  </r>
  <r>
    <n v="2012"/>
    <x v="29"/>
    <s v="GROZEŞTI"/>
    <s v="Grozeşti                       "/>
    <n v="161"/>
    <n v="161"/>
    <m/>
    <m/>
    <m/>
    <m/>
    <m/>
    <m/>
    <m/>
    <m/>
    <m/>
    <s v="r"/>
    <m/>
    <m/>
  </r>
  <r>
    <n v="2012"/>
    <x v="29"/>
    <s v="IURCENI"/>
    <s v="Iurceni                 "/>
    <n v="161"/>
    <n v="161"/>
    <m/>
    <m/>
    <m/>
    <m/>
    <m/>
    <m/>
    <m/>
    <m/>
    <m/>
    <s v="r"/>
    <m/>
    <m/>
  </r>
  <r>
    <n v="2012"/>
    <x v="29"/>
    <s v="IURCENI"/>
    <s v="Mîrzoaia"/>
    <s v=""/>
    <m/>
    <m/>
    <m/>
    <m/>
    <m/>
    <m/>
    <m/>
    <m/>
    <m/>
    <m/>
    <s v="r"/>
    <m/>
    <m/>
  </r>
  <r>
    <n v="2012"/>
    <x v="29"/>
    <s v="MARINICI"/>
    <s v="Marinici                       "/>
    <n v="109"/>
    <n v="109"/>
    <m/>
    <m/>
    <m/>
    <m/>
    <m/>
    <m/>
    <m/>
    <m/>
    <m/>
    <s v="r"/>
    <m/>
    <m/>
  </r>
  <r>
    <n v="2012"/>
    <x v="29"/>
    <s v="MARINICI"/>
    <s v="Heleşteni               "/>
    <n v="5"/>
    <n v="5"/>
    <m/>
    <m/>
    <m/>
    <m/>
    <m/>
    <n v="0"/>
    <m/>
    <m/>
    <m/>
    <s v="r"/>
    <m/>
    <m/>
  </r>
  <r>
    <n v="2012"/>
    <x v="29"/>
    <s v="MILEŞTI"/>
    <s v="Mileşti                "/>
    <n v="151"/>
    <n v="151"/>
    <m/>
    <m/>
    <m/>
    <m/>
    <m/>
    <m/>
    <m/>
    <m/>
    <m/>
    <s v="r"/>
    <m/>
    <m/>
  </r>
  <r>
    <n v="2012"/>
    <x v="29"/>
    <s v="SELIŞTE"/>
    <s v="Selişte                "/>
    <n v="202"/>
    <n v="202"/>
    <m/>
    <m/>
    <m/>
    <m/>
    <m/>
    <m/>
    <m/>
    <m/>
    <m/>
    <s v="r"/>
    <m/>
    <m/>
  </r>
  <r>
    <n v="2012"/>
    <x v="29"/>
    <s v="SELIŞTE"/>
    <s v="Păruceni                "/>
    <n v="4"/>
    <n v="4"/>
    <m/>
    <m/>
    <m/>
    <m/>
    <m/>
    <m/>
    <m/>
    <m/>
    <m/>
    <s v="r"/>
    <m/>
    <m/>
  </r>
  <r>
    <n v="2012"/>
    <x v="29"/>
    <s v="ŞIŞCANI"/>
    <s v="Şişcani                "/>
    <n v="144"/>
    <n v="144"/>
    <m/>
    <m/>
    <m/>
    <m/>
    <m/>
    <m/>
    <m/>
    <m/>
    <m/>
    <s v="r"/>
    <m/>
    <m/>
  </r>
  <r>
    <n v="2012"/>
    <x v="29"/>
    <s v="ŞIŞCANI"/>
    <s v="Drojdieni               "/>
    <n v="20"/>
    <n v="20"/>
    <m/>
    <m/>
    <m/>
    <m/>
    <m/>
    <m/>
    <m/>
    <m/>
    <m/>
    <s v="r"/>
    <m/>
    <m/>
  </r>
  <r>
    <n v="2012"/>
    <x v="29"/>
    <s v="ŞIŞCANI"/>
    <s v="Odaia           "/>
    <s v=""/>
    <m/>
    <m/>
    <m/>
    <m/>
    <m/>
    <m/>
    <m/>
    <m/>
    <m/>
    <m/>
    <s v="r"/>
    <m/>
    <m/>
  </r>
  <r>
    <n v="2012"/>
    <x v="29"/>
    <s v="SOLTĂNEŞTI"/>
    <s v="Soltăneşti                 "/>
    <n v="106"/>
    <n v="106"/>
    <m/>
    <m/>
    <m/>
    <m/>
    <m/>
    <m/>
    <m/>
    <m/>
    <m/>
    <s v="r"/>
    <m/>
    <m/>
  </r>
  <r>
    <n v="2012"/>
    <x v="29"/>
    <s v="VALEA-TRESTIENI"/>
    <s v="Valea-Trestieni         "/>
    <n v="48"/>
    <n v="48"/>
    <m/>
    <m/>
    <m/>
    <m/>
    <m/>
    <m/>
    <m/>
    <m/>
    <m/>
    <s v="r"/>
    <m/>
    <m/>
  </r>
  <r>
    <n v="2012"/>
    <x v="29"/>
    <s v="VALEA-TRESTIENI"/>
    <s v="Isăicani                "/>
    <s v=""/>
    <m/>
    <m/>
    <m/>
    <m/>
    <m/>
    <m/>
    <m/>
    <m/>
    <m/>
    <m/>
    <s v="r"/>
    <m/>
    <m/>
  </r>
  <r>
    <n v="2012"/>
    <x v="29"/>
    <s v="VALEA-TRESTIENI"/>
    <s v="Luminiţa                "/>
    <s v=""/>
    <m/>
    <m/>
    <m/>
    <m/>
    <m/>
    <m/>
    <m/>
    <m/>
    <m/>
    <m/>
    <s v="r"/>
    <m/>
    <m/>
  </r>
  <r>
    <n v="2012"/>
    <x v="29"/>
    <s v="VALEA-TRESTIENI"/>
    <s v="Odobeşti                "/>
    <s v=""/>
    <m/>
    <m/>
    <m/>
    <m/>
    <m/>
    <m/>
    <m/>
    <m/>
    <m/>
    <m/>
    <s v="r"/>
    <m/>
    <m/>
  </r>
  <r>
    <n v="2012"/>
    <x v="29"/>
    <s v="VALEA-TRESTIENI"/>
    <s v="Selişteni               "/>
    <s v=""/>
    <m/>
    <m/>
    <m/>
    <m/>
    <m/>
    <m/>
    <m/>
    <m/>
    <m/>
    <m/>
    <s v="r"/>
    <m/>
    <m/>
  </r>
  <r>
    <n v="2012"/>
    <x v="29"/>
    <s v="VĂRZĂREŞTI"/>
    <s v="Vărzăreşti                   "/>
    <n v="386"/>
    <n v="386"/>
    <m/>
    <m/>
    <m/>
    <m/>
    <m/>
    <m/>
    <m/>
    <m/>
    <m/>
    <s v="r"/>
    <m/>
    <m/>
  </r>
  <r>
    <n v="2012"/>
    <x v="29"/>
    <s v="VĂRZĂREŞTI"/>
    <s v="Şendreni                "/>
    <n v="81"/>
    <n v="81"/>
    <m/>
    <m/>
    <m/>
    <m/>
    <m/>
    <m/>
    <m/>
    <m/>
    <m/>
    <s v="r"/>
    <m/>
    <m/>
  </r>
  <r>
    <n v="2012"/>
    <x v="29"/>
    <s v="VÎNĂTORI"/>
    <s v="Vînători                       "/>
    <n v="56"/>
    <n v="56"/>
    <m/>
    <m/>
    <m/>
    <m/>
    <m/>
    <m/>
    <m/>
    <m/>
    <m/>
    <s v="r"/>
    <m/>
    <m/>
  </r>
  <r>
    <n v="2012"/>
    <x v="29"/>
    <s v="ZBEROAIA"/>
    <s v="Zberoaia                     "/>
    <n v="150"/>
    <n v="150"/>
    <m/>
    <m/>
    <m/>
    <m/>
    <m/>
    <m/>
    <m/>
    <m/>
    <m/>
    <s v="r"/>
    <m/>
    <m/>
  </r>
  <r>
    <n v="2012"/>
    <x v="30"/>
    <s v="OCNIŢA"/>
    <s v="Ocniţa (or.)                "/>
    <n v="1029"/>
    <n v="726"/>
    <m/>
    <m/>
    <n v="303"/>
    <m/>
    <m/>
    <m/>
    <m/>
    <m/>
    <m/>
    <s v="u"/>
    <n v="6724.1379310344828"/>
    <n v="19500"/>
  </r>
  <r>
    <n v="2012"/>
    <x v="30"/>
    <s v="OTACI"/>
    <s v="Otaci                   "/>
    <n v="300"/>
    <n v="246"/>
    <m/>
    <m/>
    <n v="54"/>
    <m/>
    <m/>
    <m/>
    <m/>
    <m/>
    <m/>
    <s v="r"/>
    <n v="13961.538461538461"/>
    <n v="36300"/>
  </r>
  <r>
    <n v="2012"/>
    <x v="30"/>
    <s v="FRUNZĂ"/>
    <s v="Frunză                  "/>
    <n v="96"/>
    <n v="96"/>
    <m/>
    <m/>
    <m/>
    <m/>
    <m/>
    <m/>
    <m/>
    <m/>
    <m/>
    <s v="r"/>
    <m/>
    <m/>
  </r>
  <r>
    <n v="2012"/>
    <x v="30"/>
    <s v="BÎRLĂDENI"/>
    <s v="Bîrlădeni                      "/>
    <n v="61"/>
    <n v="61"/>
    <m/>
    <m/>
    <m/>
    <m/>
    <m/>
    <m/>
    <m/>
    <m/>
    <m/>
    <s v="r"/>
    <m/>
    <m/>
  </r>
  <r>
    <n v="2012"/>
    <x v="30"/>
    <s v="BÎRLĂDENI"/>
    <s v="Paladea         "/>
    <n v="27"/>
    <n v="27"/>
    <m/>
    <m/>
    <m/>
    <m/>
    <m/>
    <m/>
    <m/>
    <m/>
    <m/>
    <s v="r"/>
    <m/>
    <m/>
  </r>
  <r>
    <n v="2012"/>
    <x v="30"/>
    <s v="BÎRLĂDENI"/>
    <s v="Rujniţa         "/>
    <n v="113"/>
    <n v="113"/>
    <m/>
    <m/>
    <m/>
    <m/>
    <m/>
    <m/>
    <m/>
    <m/>
    <m/>
    <s v="r"/>
    <m/>
    <m/>
  </r>
  <r>
    <n v="2012"/>
    <x v="30"/>
    <s v="BÎRNOVA"/>
    <s v="Bîrnova                  "/>
    <n v="209"/>
    <n v="209"/>
    <m/>
    <m/>
    <m/>
    <m/>
    <m/>
    <m/>
    <m/>
    <m/>
    <m/>
    <s v="r"/>
    <m/>
    <m/>
  </r>
  <r>
    <n v="2012"/>
    <x v="30"/>
    <s v="CALARAŞOVCA"/>
    <s v="Calaraşovca                  "/>
    <n v="113"/>
    <n v="113"/>
    <m/>
    <m/>
    <m/>
    <m/>
    <m/>
    <m/>
    <m/>
    <m/>
    <m/>
    <s v="r"/>
    <m/>
    <m/>
  </r>
  <r>
    <n v="2012"/>
    <x v="30"/>
    <s v="CALARAŞOVCA"/>
    <s v="Berezovca               "/>
    <n v="2"/>
    <n v="2"/>
    <m/>
    <m/>
    <m/>
    <m/>
    <m/>
    <m/>
    <m/>
    <m/>
    <m/>
    <s v="r"/>
    <m/>
    <m/>
  </r>
  <r>
    <n v="2012"/>
    <x v="30"/>
    <s v="CLOCUŞNA"/>
    <s v="Clocuşna                    "/>
    <n v="172"/>
    <n v="172"/>
    <m/>
    <m/>
    <m/>
    <m/>
    <m/>
    <m/>
    <m/>
    <m/>
    <m/>
    <s v="r"/>
    <m/>
    <m/>
  </r>
  <r>
    <n v="2012"/>
    <x v="30"/>
    <s v="CORESTĂUŢI"/>
    <s v="Corestăuţi                    "/>
    <n v="75"/>
    <n v="75"/>
    <m/>
    <m/>
    <m/>
    <m/>
    <m/>
    <m/>
    <m/>
    <m/>
    <m/>
    <s v="r"/>
    <m/>
    <m/>
  </r>
  <r>
    <n v="2012"/>
    <x v="30"/>
    <s v="CORESTĂUŢI"/>
    <s v="Stălineşti"/>
    <s v=""/>
    <m/>
    <m/>
    <m/>
    <m/>
    <m/>
    <m/>
    <m/>
    <m/>
    <m/>
    <m/>
    <s v="r"/>
    <m/>
    <m/>
  </r>
  <r>
    <n v="2012"/>
    <x v="30"/>
    <s v="DÎNGENI"/>
    <s v="Dîngeni                  "/>
    <n v="151"/>
    <n v="151"/>
    <m/>
    <m/>
    <m/>
    <m/>
    <m/>
    <m/>
    <m/>
    <m/>
    <m/>
    <s v="r"/>
    <m/>
    <m/>
  </r>
  <r>
    <n v="2012"/>
    <x v="30"/>
    <s v="DÎNGENI"/>
    <s v="Grinăuţi                "/>
    <s v=""/>
    <m/>
    <m/>
    <m/>
    <m/>
    <m/>
    <m/>
    <m/>
    <m/>
    <m/>
    <m/>
    <s v="r"/>
    <m/>
    <m/>
  </r>
  <r>
    <n v="2012"/>
    <x v="30"/>
    <s v="GÎRBOVA"/>
    <s v="Gîrbova                  "/>
    <n v="119"/>
    <n v="119"/>
    <m/>
    <m/>
    <m/>
    <m/>
    <m/>
    <m/>
    <m/>
    <m/>
    <m/>
    <s v="r"/>
    <m/>
    <m/>
  </r>
  <r>
    <n v="2012"/>
    <x v="30"/>
    <s v="GRINĂUŢI-MOLDOVA"/>
    <s v="Grinăuţi-Moldova                "/>
    <n v="89"/>
    <n v="89"/>
    <m/>
    <m/>
    <m/>
    <m/>
    <m/>
    <m/>
    <m/>
    <m/>
    <m/>
    <s v="r"/>
    <m/>
    <m/>
  </r>
  <r>
    <n v="2012"/>
    <x v="30"/>
    <s v="GRINĂUŢI-MOLDOVA"/>
    <s v="Grinăuţi-Raia           "/>
    <n v="57"/>
    <n v="57"/>
    <m/>
    <m/>
    <m/>
    <m/>
    <m/>
    <m/>
    <m/>
    <m/>
    <m/>
    <s v="r"/>
    <m/>
    <m/>
  </r>
  <r>
    <n v="2012"/>
    <x v="30"/>
    <s v="GRINĂUŢI-MOLDOVA"/>
    <s v="Rediul Mare             "/>
    <n v="58"/>
    <n v="58"/>
    <m/>
    <m/>
    <m/>
    <m/>
    <m/>
    <m/>
    <m/>
    <m/>
    <m/>
    <s v="r"/>
    <m/>
    <m/>
  </r>
  <r>
    <n v="2012"/>
    <x v="30"/>
    <s v="HĂDĂRĂUŢI"/>
    <s v="Hădărăuţi"/>
    <n v="169"/>
    <n v="169"/>
    <m/>
    <m/>
    <m/>
    <m/>
    <m/>
    <m/>
    <m/>
    <m/>
    <m/>
    <s v="r"/>
    <m/>
    <m/>
  </r>
  <r>
    <n v="2012"/>
    <x v="30"/>
    <s v="LENCĂUŢI"/>
    <s v="Lencăuţi                        "/>
    <n v="92"/>
    <n v="92"/>
    <m/>
    <m/>
    <m/>
    <m/>
    <m/>
    <m/>
    <m/>
    <m/>
    <m/>
    <s v="r"/>
    <m/>
    <m/>
  </r>
  <r>
    <n v="2012"/>
    <x v="30"/>
    <s v="LENCAUTI"/>
    <s v="Verejeni                "/>
    <n v="59"/>
    <n v="59"/>
    <m/>
    <m/>
    <m/>
    <m/>
    <m/>
    <m/>
    <m/>
    <m/>
    <m/>
    <s v="r"/>
    <m/>
    <m/>
  </r>
  <r>
    <n v="2012"/>
    <x v="30"/>
    <s v="LIPNIC"/>
    <s v="Lipnic                    "/>
    <n v="210"/>
    <n v="210"/>
    <m/>
    <m/>
    <m/>
    <m/>
    <m/>
    <m/>
    <m/>
    <m/>
    <m/>
    <s v="r"/>
    <m/>
    <m/>
  </r>
  <r>
    <n v="2012"/>
    <x v="30"/>
    <s v="LIPNIC"/>
    <s v="Paustova                "/>
    <n v="87"/>
    <n v="87"/>
    <m/>
    <m/>
    <m/>
    <m/>
    <m/>
    <n v="0"/>
    <m/>
    <m/>
    <m/>
    <s v="r"/>
    <m/>
    <m/>
  </r>
  <r>
    <n v="2012"/>
    <x v="30"/>
    <s v="MEREŞEUCA"/>
    <s v="Mereşeuca                      "/>
    <n v="116"/>
    <n v="116"/>
    <m/>
    <m/>
    <m/>
    <m/>
    <m/>
    <m/>
    <m/>
    <m/>
    <m/>
    <s v="r"/>
    <m/>
    <m/>
  </r>
  <r>
    <n v="2012"/>
    <x v="30"/>
    <s v="MIHĂLĂŞENI"/>
    <s v="Mihălăşeni                    "/>
    <n v="118"/>
    <n v="118"/>
    <m/>
    <m/>
    <m/>
    <m/>
    <m/>
    <m/>
    <m/>
    <m/>
    <m/>
    <s v="r"/>
    <m/>
    <m/>
  </r>
  <r>
    <n v="2012"/>
    <x v="30"/>
    <s v="MIHĂLĂŞENI"/>
    <s v="Grinăuţi               "/>
    <s v=""/>
    <m/>
    <m/>
    <m/>
    <m/>
    <m/>
    <m/>
    <m/>
    <m/>
    <m/>
    <m/>
    <s v="r"/>
    <m/>
    <m/>
  </r>
  <r>
    <n v="2012"/>
    <x v="30"/>
    <s v="NASLAVCEA"/>
    <s v="Naslavcea                      "/>
    <n v="45"/>
    <n v="45"/>
    <m/>
    <m/>
    <m/>
    <m/>
    <m/>
    <m/>
    <m/>
    <m/>
    <m/>
    <s v="r"/>
    <m/>
    <m/>
  </r>
  <r>
    <n v="2012"/>
    <x v="30"/>
    <s v="OCNIŢA"/>
    <s v="Ocniţa (sat.)        "/>
    <n v="268"/>
    <n v="268"/>
    <m/>
    <m/>
    <m/>
    <m/>
    <m/>
    <m/>
    <m/>
    <m/>
    <m/>
    <s v="r"/>
    <m/>
    <m/>
  </r>
  <r>
    <n v="2012"/>
    <x v="30"/>
    <s v="OCNIŢA"/>
    <s v="Maiovca         "/>
    <s v=""/>
    <m/>
    <m/>
    <m/>
    <m/>
    <m/>
    <m/>
    <m/>
    <m/>
    <m/>
    <m/>
    <s v="r"/>
    <m/>
    <m/>
  </r>
  <r>
    <n v="2012"/>
    <x v="30"/>
    <s v="SAUCA"/>
    <s v="Sauca                      "/>
    <n v="146"/>
    <n v="146"/>
    <m/>
    <m/>
    <m/>
    <m/>
    <m/>
    <m/>
    <m/>
    <m/>
    <m/>
    <s v="r"/>
    <m/>
    <m/>
  </r>
  <r>
    <n v="2012"/>
    <x v="30"/>
    <s v="UNGURI"/>
    <s v="Unguri                    "/>
    <n v="90"/>
    <n v="90"/>
    <m/>
    <m/>
    <m/>
    <m/>
    <m/>
    <m/>
    <m/>
    <m/>
    <m/>
    <s v="r"/>
    <m/>
    <m/>
  </r>
  <r>
    <n v="2012"/>
    <x v="30"/>
    <s v="VĂLCINEŢ"/>
    <s v="Vălcineţ                        "/>
    <n v="175"/>
    <n v="175"/>
    <m/>
    <m/>
    <m/>
    <m/>
    <m/>
    <m/>
    <m/>
    <m/>
    <m/>
    <s v="r"/>
    <m/>
    <m/>
  </r>
  <r>
    <n v="2012"/>
    <x v="30"/>
    <s v="VĂLCINEŢ"/>
    <s v="Codreni         "/>
    <n v="33"/>
    <n v="33"/>
    <m/>
    <m/>
    <m/>
    <m/>
    <m/>
    <m/>
    <m/>
    <m/>
    <m/>
    <s v="r"/>
    <m/>
    <m/>
  </r>
  <r>
    <n v="2012"/>
    <x v="14"/>
    <s v="ORHEI"/>
    <s v="Orhei                   "/>
    <n v="2478"/>
    <n v="1110"/>
    <m/>
    <n v="462"/>
    <n v="906"/>
    <m/>
    <m/>
    <m/>
    <m/>
    <m/>
    <m/>
    <s v="u"/>
    <n v="11551.724137931034"/>
    <n v="33500"/>
  </r>
  <r>
    <n v="2012"/>
    <x v="14"/>
    <s v="BEREZLOGI"/>
    <s v="Berezlogi                      "/>
    <n v="103"/>
    <n v="103"/>
    <m/>
    <m/>
    <m/>
    <m/>
    <m/>
    <m/>
    <m/>
    <m/>
    <m/>
    <s v="r"/>
    <n v="29774.193548387095"/>
    <n v="92300"/>
  </r>
  <r>
    <n v="2012"/>
    <x v="14"/>
    <s v="BEREZLOGI"/>
    <s v="Hîjdieni                "/>
    <n v="32"/>
    <n v="32"/>
    <m/>
    <m/>
    <m/>
    <m/>
    <m/>
    <m/>
    <m/>
    <m/>
    <m/>
    <s v="r"/>
    <m/>
    <m/>
  </r>
  <r>
    <n v="2012"/>
    <x v="14"/>
    <s v="BIEŞTI"/>
    <s v="Bieşti                    "/>
    <n v="92"/>
    <n v="91"/>
    <m/>
    <m/>
    <n v="1"/>
    <m/>
    <m/>
    <m/>
    <m/>
    <m/>
    <m/>
    <s v="r"/>
    <m/>
    <m/>
  </r>
  <r>
    <n v="2012"/>
    <x v="14"/>
    <s v="BIEŞTI"/>
    <s v="Cihoreni                "/>
    <n v="38"/>
    <n v="38"/>
    <m/>
    <m/>
    <m/>
    <m/>
    <m/>
    <m/>
    <m/>
    <m/>
    <m/>
    <s v="r"/>
    <m/>
    <m/>
  </r>
  <r>
    <n v="2012"/>
    <x v="14"/>
    <s v="BIEŞTI"/>
    <s v="Slobozia-Hodorogea      "/>
    <n v="58"/>
    <n v="58"/>
    <m/>
    <m/>
    <m/>
    <m/>
    <m/>
    <m/>
    <m/>
    <m/>
    <m/>
    <s v="r"/>
    <m/>
    <m/>
  </r>
  <r>
    <n v="2012"/>
    <x v="14"/>
    <s v="BOLOHAN"/>
    <s v="Bolohan "/>
    <n v="122"/>
    <n v="122"/>
    <m/>
    <m/>
    <m/>
    <m/>
    <m/>
    <m/>
    <m/>
    <m/>
    <m/>
    <s v="r"/>
    <m/>
    <m/>
  </r>
  <r>
    <n v="2012"/>
    <x v="14"/>
    <s v="BRĂVICENI"/>
    <s v="Brăviceni                      "/>
    <n v="163"/>
    <n v="163"/>
    <m/>
    <m/>
    <m/>
    <m/>
    <m/>
    <m/>
    <m/>
    <m/>
    <m/>
    <s v="r"/>
    <m/>
    <m/>
  </r>
  <r>
    <n v="2012"/>
    <x v="14"/>
    <s v="BULĂIEŞTI"/>
    <s v="Bulăieşti                      "/>
    <s v=""/>
    <m/>
    <m/>
    <m/>
    <m/>
    <m/>
    <m/>
    <m/>
    <m/>
    <m/>
    <m/>
    <s v="r"/>
    <m/>
    <m/>
  </r>
  <r>
    <n v="2012"/>
    <x v="14"/>
    <s v="CHIPERCENI"/>
    <s v="Chiperceni                    "/>
    <n v="114"/>
    <n v="113"/>
    <m/>
    <m/>
    <n v="1"/>
    <m/>
    <m/>
    <m/>
    <m/>
    <m/>
    <m/>
    <s v="r"/>
    <m/>
    <m/>
  </r>
  <r>
    <n v="2012"/>
    <x v="14"/>
    <s v="CHIPERCENI"/>
    <s v="Andreevca               "/>
    <s v=""/>
    <m/>
    <m/>
    <m/>
    <m/>
    <m/>
    <m/>
    <m/>
    <m/>
    <m/>
    <m/>
    <s v="r"/>
    <m/>
    <m/>
  </r>
  <r>
    <n v="2012"/>
    <x v="14"/>
    <s v="CHIPERCENI"/>
    <s v="Voroteţ        "/>
    <n v="38"/>
    <n v="38"/>
    <m/>
    <m/>
    <m/>
    <m/>
    <m/>
    <m/>
    <m/>
    <m/>
    <m/>
    <s v="r"/>
    <m/>
    <m/>
  </r>
  <r>
    <n v="2012"/>
    <x v="14"/>
    <s v="CIOCÎLTENI"/>
    <s v="Ciocîlteni                    "/>
    <n v="133"/>
    <n v="133"/>
    <m/>
    <m/>
    <m/>
    <m/>
    <m/>
    <m/>
    <m/>
    <m/>
    <m/>
    <s v="r"/>
    <m/>
    <m/>
  </r>
  <r>
    <n v="2012"/>
    <x v="14"/>
    <s v="CIOCÎLTENI"/>
    <s v="Clişova Nouă            "/>
    <n v="37"/>
    <n v="37"/>
    <m/>
    <m/>
    <m/>
    <m/>
    <m/>
    <m/>
    <m/>
    <m/>
    <m/>
    <s v="r"/>
    <m/>
    <m/>
  </r>
  <r>
    <n v="2012"/>
    <x v="14"/>
    <s v="CIOCÎLTENI"/>
    <s v="Fedoreuca               "/>
    <n v="31"/>
    <n v="30"/>
    <m/>
    <m/>
    <n v="1"/>
    <m/>
    <m/>
    <m/>
    <m/>
    <m/>
    <m/>
    <s v="r"/>
    <m/>
    <m/>
  </r>
  <r>
    <n v="2012"/>
    <x v="14"/>
    <s v="CLIŞOVA"/>
    <s v="Clişova                  "/>
    <n v="60"/>
    <n v="60"/>
    <m/>
    <m/>
    <m/>
    <m/>
    <m/>
    <m/>
    <m/>
    <m/>
    <m/>
    <s v="r"/>
    <m/>
    <m/>
  </r>
  <r>
    <n v="2012"/>
    <x v="14"/>
    <s v="CRIHANA"/>
    <s v="Crihana                  "/>
    <s v=""/>
    <m/>
    <m/>
    <m/>
    <m/>
    <m/>
    <m/>
    <m/>
    <m/>
    <m/>
    <m/>
    <s v="r"/>
    <m/>
    <m/>
  </r>
  <r>
    <n v="2012"/>
    <x v="14"/>
    <s v="CRIHANA"/>
    <s v="Cucuruzenii de Sus      "/>
    <s v=""/>
    <m/>
    <m/>
    <m/>
    <m/>
    <m/>
    <m/>
    <m/>
    <m/>
    <m/>
    <m/>
    <s v="r"/>
    <m/>
    <m/>
  </r>
  <r>
    <n v="2012"/>
    <x v="14"/>
    <s v="CRIHANA"/>
    <s v="Sirota          "/>
    <n v="22"/>
    <n v="22"/>
    <m/>
    <m/>
    <m/>
    <m/>
    <m/>
    <m/>
    <m/>
    <m/>
    <m/>
    <s v="r"/>
    <m/>
    <m/>
  </r>
  <r>
    <n v="2012"/>
    <x v="14"/>
    <s v="CUCURUZENI"/>
    <s v="Cucuruzeni      "/>
    <n v="164"/>
    <n v="164"/>
    <m/>
    <m/>
    <m/>
    <m/>
    <m/>
    <m/>
    <m/>
    <m/>
    <m/>
    <s v="r"/>
    <m/>
    <m/>
  </r>
  <r>
    <n v="2012"/>
    <x v="14"/>
    <s v="CUCURUZENI"/>
    <s v="Ocniţa-Răzeşi           "/>
    <n v="1"/>
    <n v="1"/>
    <m/>
    <m/>
    <m/>
    <m/>
    <m/>
    <m/>
    <m/>
    <m/>
    <m/>
    <s v="r"/>
    <m/>
    <m/>
  </r>
  <r>
    <n v="2012"/>
    <x v="14"/>
    <s v="DONICI"/>
    <s v="Donici                    "/>
    <n v="63"/>
    <n v="63"/>
    <m/>
    <m/>
    <m/>
    <m/>
    <m/>
    <m/>
    <m/>
    <m/>
    <m/>
    <s v="r"/>
    <m/>
    <m/>
  </r>
  <r>
    <n v="2012"/>
    <x v="14"/>
    <s v="DONICI"/>
    <s v="Camencea                "/>
    <n v="36"/>
    <n v="36"/>
    <m/>
    <m/>
    <m/>
    <m/>
    <m/>
    <m/>
    <m/>
    <m/>
    <m/>
    <s v="r"/>
    <m/>
    <m/>
  </r>
  <r>
    <n v="2012"/>
    <x v="14"/>
    <s v="DONICI"/>
    <s v="Pocşeşti                "/>
    <s v=""/>
    <m/>
    <m/>
    <m/>
    <m/>
    <m/>
    <m/>
    <m/>
    <m/>
    <m/>
    <m/>
    <s v="r"/>
    <m/>
    <m/>
  </r>
  <r>
    <n v="2012"/>
    <x v="14"/>
    <s v="GHETLOVA"/>
    <s v="Ghetlova                        "/>
    <n v="66"/>
    <n v="66"/>
    <m/>
    <m/>
    <m/>
    <m/>
    <m/>
    <m/>
    <m/>
    <m/>
    <m/>
    <s v="r"/>
    <m/>
    <m/>
  </r>
  <r>
    <n v="2012"/>
    <x v="14"/>
    <s v="GHETLOVA"/>
    <s v="Hulboaca                "/>
    <s v=""/>
    <m/>
    <m/>
    <m/>
    <m/>
    <m/>
    <m/>
    <m/>
    <m/>
    <m/>
    <m/>
    <s v="r"/>
    <m/>
    <m/>
  </r>
  <r>
    <n v="2012"/>
    <x v="14"/>
    <s v="GHETLOVA"/>
    <s v="Noroceni                "/>
    <n v="6"/>
    <n v="6"/>
    <m/>
    <m/>
    <m/>
    <m/>
    <m/>
    <m/>
    <m/>
    <m/>
    <m/>
    <s v="r"/>
    <m/>
    <m/>
  </r>
  <r>
    <n v="2012"/>
    <x v="14"/>
    <s v="ISACOVA"/>
    <s v="Isacova                  "/>
    <n v="111"/>
    <n v="110"/>
    <m/>
    <m/>
    <n v="1"/>
    <m/>
    <m/>
    <m/>
    <m/>
    <m/>
    <m/>
    <s v="r"/>
    <m/>
    <m/>
  </r>
  <r>
    <n v="2012"/>
    <x v="14"/>
    <s v="IVANCEA"/>
    <s v="Ivancea                  "/>
    <n v="186"/>
    <n v="150"/>
    <m/>
    <m/>
    <n v="36"/>
    <m/>
    <m/>
    <m/>
    <m/>
    <m/>
    <m/>
    <s v="r"/>
    <m/>
    <m/>
  </r>
  <r>
    <n v="2012"/>
    <x v="14"/>
    <s v="IVANCEA"/>
    <s v="Brăneşti                "/>
    <n v="105"/>
    <n v="104"/>
    <m/>
    <m/>
    <n v="1"/>
    <m/>
    <m/>
    <m/>
    <m/>
    <m/>
    <m/>
    <s v="r"/>
    <m/>
    <m/>
  </r>
  <r>
    <n v="2012"/>
    <x v="14"/>
    <s v="IVANCEA"/>
    <s v="Furceni         "/>
    <n v="102"/>
    <n v="102"/>
    <m/>
    <m/>
    <m/>
    <m/>
    <m/>
    <m/>
    <m/>
    <m/>
    <m/>
    <s v="r"/>
    <m/>
    <m/>
  </r>
  <r>
    <n v="2012"/>
    <x v="14"/>
    <s v="JORA DE MIJLOC"/>
    <s v="Jora de Mijloc            "/>
    <n v="116"/>
    <n v="116"/>
    <m/>
    <m/>
    <m/>
    <m/>
    <m/>
    <m/>
    <m/>
    <m/>
    <m/>
    <s v="r"/>
    <m/>
    <m/>
  </r>
  <r>
    <n v="2012"/>
    <x v="14"/>
    <s v="JORA DE MIJLOC"/>
    <s v="Jora de Jos             "/>
    <n v="92"/>
    <n v="92"/>
    <m/>
    <m/>
    <m/>
    <m/>
    <m/>
    <m/>
    <m/>
    <m/>
    <m/>
    <s v="r"/>
    <m/>
    <m/>
  </r>
  <r>
    <n v="2012"/>
    <x v="14"/>
    <s v="JORA DE MIJLOC"/>
    <s v="Jora de Sus             "/>
    <n v="54"/>
    <n v="54"/>
    <m/>
    <m/>
    <m/>
    <m/>
    <m/>
    <m/>
    <m/>
    <m/>
    <m/>
    <s v="r"/>
    <m/>
    <m/>
  </r>
  <r>
    <n v="2012"/>
    <x v="14"/>
    <s v="JORA DE MIJLOC"/>
    <s v="Lopatna         "/>
    <n v="28"/>
    <n v="28"/>
    <m/>
    <m/>
    <m/>
    <m/>
    <m/>
    <m/>
    <m/>
    <m/>
    <m/>
    <s v="r"/>
    <m/>
    <m/>
  </r>
  <r>
    <n v="2012"/>
    <x v="14"/>
    <s v="MĂLĂIEŞTI"/>
    <s v="Mălăieşti                     "/>
    <n v="103"/>
    <n v="103"/>
    <m/>
    <m/>
    <m/>
    <m/>
    <m/>
    <m/>
    <m/>
    <m/>
    <m/>
    <s v="r"/>
    <m/>
    <m/>
  </r>
  <r>
    <n v="2012"/>
    <x v="14"/>
    <s v="MĂLĂIEŞTI"/>
    <s v="Tîrzieni                "/>
    <s v=""/>
    <m/>
    <m/>
    <m/>
    <m/>
    <m/>
    <m/>
    <m/>
    <m/>
    <m/>
    <m/>
    <s v="r"/>
    <m/>
    <m/>
  </r>
  <r>
    <n v="2012"/>
    <x v="14"/>
    <s v="MITOC"/>
    <s v="Mitoc                   "/>
    <n v="234"/>
    <n v="234"/>
    <m/>
    <m/>
    <m/>
    <m/>
    <m/>
    <m/>
    <m/>
    <m/>
    <m/>
    <s v="r"/>
    <m/>
    <m/>
  </r>
  <r>
    <n v="2012"/>
    <x v="14"/>
    <s v="MÎRZEŞTI"/>
    <s v="Mîrzeşti                "/>
    <n v="53"/>
    <n v="53"/>
    <m/>
    <m/>
    <m/>
    <m/>
    <m/>
    <m/>
    <m/>
    <m/>
    <m/>
    <s v="r"/>
    <m/>
    <m/>
  </r>
  <r>
    <n v="2012"/>
    <x v="14"/>
    <s v="MÎRZEŞTI"/>
    <s v="Mîrzaci"/>
    <n v="10"/>
    <n v="10"/>
    <m/>
    <m/>
    <m/>
    <m/>
    <m/>
    <m/>
    <m/>
    <m/>
    <m/>
    <s v="r"/>
    <m/>
    <m/>
  </r>
  <r>
    <n v="2012"/>
    <x v="14"/>
    <s v="MOROZENI"/>
    <s v="Morozeni                        "/>
    <n v="65"/>
    <n v="65"/>
    <m/>
    <m/>
    <m/>
    <m/>
    <m/>
    <m/>
    <m/>
    <m/>
    <m/>
    <s v="r"/>
    <m/>
    <m/>
  </r>
  <r>
    <n v="2012"/>
    <x v="14"/>
    <s v="MOROZENI"/>
    <s v="Breanova                "/>
    <s v=""/>
    <m/>
    <m/>
    <m/>
    <m/>
    <m/>
    <m/>
    <m/>
    <m/>
    <m/>
    <m/>
    <s v="r"/>
    <m/>
    <m/>
  </r>
  <r>
    <n v="2012"/>
    <x v="14"/>
    <s v="NECULĂIEUCA"/>
    <s v="Neculăieuca             "/>
    <n v="81"/>
    <n v="81"/>
    <m/>
    <m/>
    <m/>
    <m/>
    <m/>
    <m/>
    <m/>
    <m/>
    <m/>
    <s v="r"/>
    <m/>
    <m/>
  </r>
  <r>
    <n v="2012"/>
    <x v="14"/>
    <s v="PELIVAN"/>
    <s v="Pelivan         "/>
    <n v="269"/>
    <n v="269"/>
    <m/>
    <m/>
    <m/>
    <m/>
    <m/>
    <m/>
    <m/>
    <m/>
    <m/>
    <s v="r"/>
    <m/>
    <m/>
  </r>
  <r>
    <n v="2012"/>
    <x v="14"/>
    <s v="PELIVAN"/>
    <s v="Cişmea          "/>
    <n v="118"/>
    <n v="118"/>
    <m/>
    <m/>
    <m/>
    <m/>
    <m/>
    <m/>
    <m/>
    <m/>
    <m/>
    <s v="r"/>
    <m/>
    <m/>
  </r>
  <r>
    <n v="2012"/>
    <x v="14"/>
    <s v="PERESECINA"/>
    <s v="Peresecina              "/>
    <n v="478"/>
    <n v="477"/>
    <m/>
    <m/>
    <n v="1"/>
    <m/>
    <m/>
    <m/>
    <m/>
    <m/>
    <m/>
    <s v="r"/>
    <m/>
    <m/>
  </r>
  <r>
    <n v="2012"/>
    <x v="14"/>
    <s v="PIATRA"/>
    <s v="Piatra          "/>
    <n v="183"/>
    <n v="183"/>
    <m/>
    <m/>
    <m/>
    <m/>
    <m/>
    <m/>
    <m/>
    <m/>
    <m/>
    <s v="r"/>
    <m/>
    <m/>
  </r>
  <r>
    <n v="2012"/>
    <x v="14"/>
    <s v="PIATRA"/>
    <s v="Jeloboc         "/>
    <n v="18"/>
    <n v="18"/>
    <m/>
    <m/>
    <m/>
    <m/>
    <m/>
    <m/>
    <m/>
    <m/>
    <m/>
    <s v="r"/>
    <m/>
    <m/>
  </r>
  <r>
    <n v="2012"/>
    <x v="14"/>
    <s v="PODGORENI"/>
    <s v="Podgoreni"/>
    <n v="34"/>
    <n v="34"/>
    <m/>
    <m/>
    <m/>
    <m/>
    <m/>
    <m/>
    <m/>
    <m/>
    <m/>
    <s v="r"/>
    <m/>
    <m/>
  </r>
  <r>
    <n v="2012"/>
    <x v="14"/>
    <s v="POHORNICENI"/>
    <s v="Pohorniceni"/>
    <n v="89"/>
    <n v="89"/>
    <m/>
    <m/>
    <m/>
    <m/>
    <m/>
    <m/>
    <m/>
    <m/>
    <m/>
    <s v="r"/>
    <m/>
    <m/>
  </r>
  <r>
    <n v="2012"/>
    <x v="14"/>
    <s v="POHREBENI"/>
    <s v="Pohrebeni               "/>
    <n v="166"/>
    <n v="166"/>
    <m/>
    <m/>
    <m/>
    <m/>
    <m/>
    <m/>
    <m/>
    <m/>
    <m/>
    <s v="r"/>
    <m/>
    <m/>
  </r>
  <r>
    <n v="2012"/>
    <x v="14"/>
    <s v="POHREBENI"/>
    <s v="Izvoare         "/>
    <n v="18"/>
    <n v="18"/>
    <m/>
    <m/>
    <m/>
    <m/>
    <m/>
    <m/>
    <m/>
    <m/>
    <m/>
    <s v="r"/>
    <m/>
    <m/>
  </r>
  <r>
    <n v="2012"/>
    <x v="14"/>
    <s v="POHREBENI"/>
    <s v="Şercani         "/>
    <n v="23"/>
    <n v="23"/>
    <m/>
    <m/>
    <m/>
    <m/>
    <m/>
    <m/>
    <m/>
    <m/>
    <m/>
    <s v="r"/>
    <m/>
    <m/>
  </r>
  <r>
    <n v="2012"/>
    <x v="14"/>
    <s v="PUŢINTEI"/>
    <s v="Puţintei                   "/>
    <n v="35"/>
    <n v="35"/>
    <m/>
    <m/>
    <m/>
    <m/>
    <m/>
    <m/>
    <m/>
    <m/>
    <m/>
    <s v="r"/>
    <m/>
    <m/>
  </r>
  <r>
    <n v="2012"/>
    <x v="14"/>
    <s v="PUŢINTEI"/>
    <s v="Dişcova         "/>
    <s v=""/>
    <m/>
    <m/>
    <m/>
    <m/>
    <m/>
    <m/>
    <m/>
    <m/>
    <m/>
    <m/>
    <s v="r"/>
    <m/>
    <m/>
  </r>
  <r>
    <n v="2012"/>
    <x v="14"/>
    <s v="PUŢINTEI"/>
    <s v="Vîprova         "/>
    <n v="26"/>
    <n v="26"/>
    <m/>
    <m/>
    <m/>
    <m/>
    <m/>
    <m/>
    <m/>
    <m/>
    <m/>
    <s v="r"/>
    <m/>
    <m/>
  </r>
  <r>
    <n v="2012"/>
    <x v="14"/>
    <s v="SĂMĂNANCA"/>
    <s v="Sămănanca                   "/>
    <s v=""/>
    <m/>
    <m/>
    <m/>
    <m/>
    <m/>
    <m/>
    <m/>
    <m/>
    <m/>
    <m/>
    <s v="r"/>
    <m/>
    <m/>
  </r>
  <r>
    <n v="2012"/>
    <x v="14"/>
    <s v="SELIŞTE"/>
    <s v="Selişte         "/>
    <n v="146"/>
    <n v="146"/>
    <m/>
    <m/>
    <m/>
    <m/>
    <m/>
    <m/>
    <m/>
    <m/>
    <m/>
    <s v="r"/>
    <m/>
    <m/>
  </r>
  <r>
    <n v="2012"/>
    <x v="14"/>
    <s v="SELIŞTE"/>
    <s v="Lucăşeuca               "/>
    <n v="133"/>
    <n v="131"/>
    <m/>
    <m/>
    <n v="2"/>
    <m/>
    <m/>
    <m/>
    <m/>
    <m/>
    <m/>
    <s v="r"/>
    <m/>
    <m/>
  </r>
  <r>
    <n v="2012"/>
    <x v="14"/>
    <s v="SELIŞTE"/>
    <s v="Mana            "/>
    <n v="29"/>
    <n v="29"/>
    <m/>
    <m/>
    <m/>
    <m/>
    <m/>
    <m/>
    <m/>
    <m/>
    <m/>
    <s v="r"/>
    <m/>
    <m/>
  </r>
  <r>
    <n v="2012"/>
    <x v="14"/>
    <s v="STEP-SOCI"/>
    <s v="Step-Soci               "/>
    <n v="134"/>
    <n v="134"/>
    <m/>
    <m/>
    <m/>
    <m/>
    <m/>
    <m/>
    <m/>
    <m/>
    <m/>
    <s v="r"/>
    <m/>
    <m/>
  </r>
  <r>
    <n v="2012"/>
    <x v="14"/>
    <s v="STEP-SOCI"/>
    <s v="Budăi           "/>
    <n v="3"/>
    <n v="3"/>
    <m/>
    <m/>
    <m/>
    <m/>
    <m/>
    <m/>
    <m/>
    <m/>
    <m/>
    <s v="r"/>
    <m/>
    <m/>
  </r>
  <r>
    <n v="2012"/>
    <x v="14"/>
    <s v="SUSLENI"/>
    <s v="Susleni         "/>
    <n v="286"/>
    <n v="286"/>
    <m/>
    <m/>
    <m/>
    <m/>
    <m/>
    <m/>
    <m/>
    <m/>
    <m/>
    <s v="r"/>
    <m/>
    <m/>
  </r>
  <r>
    <n v="2012"/>
    <x v="14"/>
    <s v="TELEŞEU"/>
    <s v="Teleşeu         "/>
    <n v="60"/>
    <n v="60"/>
    <m/>
    <m/>
    <m/>
    <m/>
    <m/>
    <m/>
    <m/>
    <m/>
    <m/>
    <s v="r"/>
    <m/>
    <m/>
  </r>
  <r>
    <n v="2012"/>
    <x v="14"/>
    <s v="TREBUJENI"/>
    <s v="Trebujeni                "/>
    <n v="1"/>
    <n v="1"/>
    <m/>
    <m/>
    <m/>
    <m/>
    <m/>
    <m/>
    <m/>
    <m/>
    <m/>
    <s v="r"/>
    <m/>
    <m/>
  </r>
  <r>
    <n v="2012"/>
    <x v="14"/>
    <s v="TREBUJENI"/>
    <s v="Butuceni                "/>
    <s v=""/>
    <m/>
    <m/>
    <m/>
    <m/>
    <m/>
    <m/>
    <m/>
    <m/>
    <m/>
    <m/>
    <s v="r"/>
    <m/>
    <m/>
  </r>
  <r>
    <n v="2012"/>
    <x v="14"/>
    <s v="TREBUJENI"/>
    <s v="Morovaia                "/>
    <s v=""/>
    <m/>
    <m/>
    <m/>
    <m/>
    <m/>
    <m/>
    <n v="0"/>
    <m/>
    <m/>
    <m/>
    <s v="r"/>
    <m/>
    <m/>
  </r>
  <r>
    <n v="2012"/>
    <x v="14"/>
    <s v="VATICI"/>
    <s v="Vatici           "/>
    <n v="53"/>
    <n v="53"/>
    <m/>
    <m/>
    <m/>
    <m/>
    <m/>
    <m/>
    <m/>
    <m/>
    <m/>
    <s v="r"/>
    <m/>
    <m/>
  </r>
  <r>
    <n v="2012"/>
    <x v="14"/>
    <s v="VATICI"/>
    <s v="Curchi          "/>
    <n v="39"/>
    <n v="39"/>
    <m/>
    <m/>
    <m/>
    <m/>
    <m/>
    <m/>
    <m/>
    <m/>
    <m/>
    <s v="r"/>
    <m/>
    <m/>
  </r>
  <r>
    <n v="2012"/>
    <x v="14"/>
    <s v="VATICI"/>
    <s v="Tabăra          "/>
    <n v="41"/>
    <n v="41"/>
    <m/>
    <m/>
    <m/>
    <m/>
    <m/>
    <m/>
    <m/>
    <m/>
    <m/>
    <s v="r"/>
    <m/>
    <m/>
  </r>
  <r>
    <n v="2012"/>
    <x v="14"/>
    <s v="VÎŞCĂUŢI"/>
    <s v="Vîşcăuţi                     "/>
    <n v="83"/>
    <n v="83"/>
    <m/>
    <m/>
    <m/>
    <m/>
    <m/>
    <m/>
    <m/>
    <m/>
    <m/>
    <s v="r"/>
    <m/>
    <m/>
  </r>
  <r>
    <n v="2012"/>
    <x v="14"/>
    <s v="ZAHORENI"/>
    <s v="Zahoreni                 "/>
    <n v="43"/>
    <n v="42"/>
    <m/>
    <m/>
    <n v="1"/>
    <m/>
    <m/>
    <m/>
    <m/>
    <m/>
    <m/>
    <s v="r"/>
    <m/>
    <m/>
  </r>
  <r>
    <n v="2012"/>
    <x v="14"/>
    <s v="ZORILE"/>
    <s v="Zorile            "/>
    <n v="85"/>
    <n v="85"/>
    <m/>
    <m/>
    <m/>
    <m/>
    <m/>
    <m/>
    <m/>
    <m/>
    <m/>
    <s v="r"/>
    <m/>
    <m/>
  </r>
  <r>
    <n v="2012"/>
    <x v="14"/>
    <s v="ZORILE"/>
    <s v="Inculeţ                        "/>
    <n v="2"/>
    <n v="2"/>
    <m/>
    <m/>
    <m/>
    <m/>
    <m/>
    <m/>
    <m/>
    <m/>
    <m/>
    <s v="r"/>
    <m/>
    <m/>
  </r>
  <r>
    <n v="2012"/>
    <x v="14"/>
    <s v="ZORILE"/>
    <s v="Ocniţa-Ţărani           "/>
    <n v="2"/>
    <n v="2"/>
    <m/>
    <m/>
    <m/>
    <m/>
    <m/>
    <m/>
    <m/>
    <m/>
    <m/>
    <s v="r"/>
    <m/>
    <m/>
  </r>
  <r>
    <n v="2012"/>
    <x v="15"/>
    <s v="REZINA"/>
    <s v="Rezina                  "/>
    <n v="1847"/>
    <n v="779"/>
    <m/>
    <m/>
    <n v="1068"/>
    <m/>
    <m/>
    <m/>
    <m/>
    <m/>
    <m/>
    <s v="u"/>
    <n v="4785.7142857142862"/>
    <n v="13400"/>
  </r>
  <r>
    <n v="2012"/>
    <x v="15"/>
    <s v="REZINA"/>
    <s v="Boşerniţa               "/>
    <n v="26"/>
    <n v="26"/>
    <m/>
    <m/>
    <m/>
    <m/>
    <m/>
    <m/>
    <m/>
    <m/>
    <m/>
    <s v="r"/>
    <n v="12966.666666666666"/>
    <n v="38900"/>
  </r>
  <r>
    <n v="2012"/>
    <x v="15"/>
    <s v="REZINA"/>
    <s v="Ciorna          "/>
    <n v="132"/>
    <n v="132"/>
    <m/>
    <m/>
    <m/>
    <m/>
    <m/>
    <m/>
    <m/>
    <m/>
    <m/>
    <s v="r"/>
    <m/>
    <m/>
  </r>
  <r>
    <n v="2012"/>
    <x v="15"/>
    <s v="REZINA"/>
    <s v="Stohnaia                "/>
    <s v=""/>
    <m/>
    <m/>
    <m/>
    <m/>
    <m/>
    <m/>
    <m/>
    <m/>
    <m/>
    <m/>
    <s v="r"/>
    <m/>
    <m/>
  </r>
  <r>
    <n v="2012"/>
    <x v="15"/>
    <s v="BUŞĂUCA "/>
    <s v="Buşăuca         "/>
    <n v="51"/>
    <n v="51"/>
    <m/>
    <m/>
    <m/>
    <m/>
    <m/>
    <m/>
    <m/>
    <m/>
    <m/>
    <s v="r"/>
    <m/>
    <m/>
  </r>
  <r>
    <n v="2012"/>
    <x v="15"/>
    <s v="CINIŞEUŢI"/>
    <s v="Cinişeuţi                    "/>
    <n v="162"/>
    <n v="162"/>
    <m/>
    <m/>
    <m/>
    <m/>
    <m/>
    <m/>
    <m/>
    <m/>
    <m/>
    <s v="r"/>
    <m/>
    <m/>
  </r>
  <r>
    <n v="2012"/>
    <x v="15"/>
    <s v="COGÎLNICENI"/>
    <s v="Cogîlniceni               "/>
    <n v="9"/>
    <n v="9"/>
    <m/>
    <m/>
    <m/>
    <m/>
    <m/>
    <m/>
    <m/>
    <m/>
    <m/>
    <s v="r"/>
    <m/>
    <m/>
  </r>
  <r>
    <n v="2012"/>
    <x v="15"/>
    <s v="CUIZĂUCA"/>
    <s v="Cuizăuca                    "/>
    <n v="60"/>
    <n v="60"/>
    <m/>
    <m/>
    <m/>
    <m/>
    <m/>
    <m/>
    <m/>
    <m/>
    <m/>
    <s v="r"/>
    <m/>
    <m/>
  </r>
  <r>
    <n v="2012"/>
    <x v="15"/>
    <s v="ECHIMĂUŢI"/>
    <s v="Echimăuţi                   "/>
    <n v="129"/>
    <n v="129"/>
    <m/>
    <m/>
    <m/>
    <m/>
    <m/>
    <m/>
    <m/>
    <m/>
    <m/>
    <s v="r"/>
    <m/>
    <m/>
  </r>
  <r>
    <n v="2012"/>
    <x v="15"/>
    <s v="GHIDULENI"/>
    <s v="Ghiduleni       "/>
    <n v="47"/>
    <n v="47"/>
    <m/>
    <m/>
    <m/>
    <m/>
    <m/>
    <m/>
    <m/>
    <m/>
    <m/>
    <s v="r"/>
    <m/>
    <m/>
  </r>
  <r>
    <n v="2012"/>
    <x v="15"/>
    <s v="GHIDULENI"/>
    <s v="Roşcanii de Jos         "/>
    <s v=""/>
    <m/>
    <m/>
    <m/>
    <m/>
    <m/>
    <m/>
    <m/>
    <m/>
    <m/>
    <m/>
    <s v="r"/>
    <m/>
    <m/>
  </r>
  <r>
    <n v="2012"/>
    <x v="15"/>
    <s v="GHIDULENI"/>
    <s v="Roşcanii de Sus         "/>
    <s v=""/>
    <m/>
    <m/>
    <m/>
    <m/>
    <m/>
    <m/>
    <m/>
    <m/>
    <m/>
    <m/>
    <s v="r"/>
    <m/>
    <m/>
  </r>
  <r>
    <n v="2012"/>
    <x v="15"/>
    <s v="GORDINEŞTI"/>
    <s v="Gordineşti                  "/>
    <n v="54"/>
    <n v="54"/>
    <m/>
    <m/>
    <m/>
    <m/>
    <m/>
    <m/>
    <m/>
    <m/>
    <m/>
    <s v="r"/>
    <m/>
    <m/>
  </r>
  <r>
    <n v="2012"/>
    <x v="15"/>
    <s v="HORODIŞTE"/>
    <s v="Horodiste                    "/>
    <n v="64"/>
    <n v="64"/>
    <m/>
    <m/>
    <m/>
    <m/>
    <m/>
    <m/>
    <m/>
    <m/>
    <m/>
    <s v="r"/>
    <m/>
    <m/>
  </r>
  <r>
    <n v="2012"/>
    <x v="15"/>
    <s v="HORODIŞTE"/>
    <s v="Slobozia-Horodişte              "/>
    <s v=""/>
    <m/>
    <m/>
    <m/>
    <m/>
    <m/>
    <m/>
    <m/>
    <m/>
    <m/>
    <m/>
    <s v="r"/>
    <m/>
    <m/>
  </r>
  <r>
    <n v="2012"/>
    <x v="15"/>
    <s v="IGNĂŢEI"/>
    <s v="Ignăţei               "/>
    <n v="116"/>
    <n v="116"/>
    <m/>
    <m/>
    <m/>
    <m/>
    <m/>
    <m/>
    <m/>
    <m/>
    <m/>
    <s v="r"/>
    <m/>
    <m/>
  </r>
  <r>
    <n v="2012"/>
    <x v="15"/>
    <s v="LALOVA"/>
    <s v="Lalova                "/>
    <n v="74"/>
    <n v="74"/>
    <m/>
    <m/>
    <m/>
    <m/>
    <m/>
    <m/>
    <m/>
    <m/>
    <m/>
    <s v="r"/>
    <m/>
    <m/>
  </r>
  <r>
    <n v="2012"/>
    <x v="15"/>
    <s v="LALOVA"/>
    <s v="Nistreni        "/>
    <s v=""/>
    <m/>
    <m/>
    <m/>
    <m/>
    <m/>
    <m/>
    <m/>
    <m/>
    <m/>
    <m/>
    <s v="r"/>
    <m/>
    <m/>
  </r>
  <r>
    <n v="2012"/>
    <x v="15"/>
    <s v="LALOVA"/>
    <s v="Ţipova  "/>
    <n v="24"/>
    <n v="24"/>
    <m/>
    <m/>
    <m/>
    <m/>
    <m/>
    <m/>
    <m/>
    <m/>
    <m/>
    <s v="r"/>
    <m/>
    <m/>
  </r>
  <r>
    <n v="2012"/>
    <x v="15"/>
    <s v="LIPCENI"/>
    <s v="Lipceni               "/>
    <n v="27"/>
    <n v="27"/>
    <m/>
    <m/>
    <m/>
    <m/>
    <m/>
    <m/>
    <m/>
    <m/>
    <m/>
    <s v="r"/>
    <m/>
    <m/>
  </r>
  <r>
    <n v="2012"/>
    <x v="15"/>
    <s v="MATEUŢI"/>
    <s v="Mateuţi            "/>
    <n v="156"/>
    <n v="156"/>
    <m/>
    <m/>
    <m/>
    <m/>
    <m/>
    <m/>
    <m/>
    <m/>
    <m/>
    <s v="r"/>
    <m/>
    <m/>
  </r>
  <r>
    <n v="2012"/>
    <x v="15"/>
    <s v="MEŞENI"/>
    <s v="Meşeni             "/>
    <n v="46"/>
    <n v="46"/>
    <m/>
    <m/>
    <m/>
    <m/>
    <m/>
    <m/>
    <m/>
    <m/>
    <m/>
    <s v="r"/>
    <m/>
    <m/>
  </r>
  <r>
    <n v="2012"/>
    <x v="15"/>
    <s v="MINCENII DE JOS"/>
    <s v="Mincenii de Jos         "/>
    <s v=""/>
    <m/>
    <m/>
    <m/>
    <m/>
    <m/>
    <m/>
    <m/>
    <m/>
    <m/>
    <m/>
    <s v="r"/>
    <m/>
    <m/>
  </r>
  <r>
    <n v="2012"/>
    <x v="15"/>
    <s v="MINCENII DE JOS"/>
    <s v="Mincenii de Sus         "/>
    <s v=""/>
    <m/>
    <m/>
    <m/>
    <m/>
    <m/>
    <m/>
    <m/>
    <m/>
    <m/>
    <m/>
    <s v="r"/>
    <m/>
    <m/>
  </r>
  <r>
    <n v="2012"/>
    <x v="15"/>
    <s v="OTAC"/>
    <s v="Otac               "/>
    <n v="4"/>
    <n v="4"/>
    <m/>
    <m/>
    <m/>
    <m/>
    <m/>
    <m/>
    <m/>
    <m/>
    <m/>
    <s v="r"/>
    <m/>
    <m/>
  </r>
  <r>
    <n v="2012"/>
    <x v="15"/>
    <s v="PĂPĂUŢI"/>
    <s v="Păpăuţi"/>
    <n v="77"/>
    <n v="77"/>
    <m/>
    <m/>
    <m/>
    <m/>
    <m/>
    <m/>
    <m/>
    <m/>
    <m/>
    <s v="r"/>
    <m/>
    <m/>
  </r>
  <r>
    <n v="2012"/>
    <x v="15"/>
    <s v="PECIŞTE"/>
    <s v="Pecişte        "/>
    <n v="77"/>
    <n v="77"/>
    <m/>
    <m/>
    <m/>
    <m/>
    <m/>
    <m/>
    <m/>
    <m/>
    <m/>
    <s v="r"/>
    <m/>
    <m/>
  </r>
  <r>
    <n v="2012"/>
    <x v="15"/>
    <s v="PERENI"/>
    <s v="Pereni          "/>
    <n v="43"/>
    <n v="43"/>
    <m/>
    <m/>
    <m/>
    <m/>
    <m/>
    <m/>
    <m/>
    <m/>
    <m/>
    <s v="r"/>
    <m/>
    <m/>
  </r>
  <r>
    <n v="2012"/>
    <x v="15"/>
    <s v="PERENI"/>
    <s v="Roşcani "/>
    <s v=""/>
    <m/>
    <m/>
    <m/>
    <m/>
    <m/>
    <m/>
    <n v="0"/>
    <m/>
    <m/>
    <m/>
    <s v="r"/>
    <m/>
    <m/>
  </r>
  <r>
    <n v="2012"/>
    <x v="15"/>
    <s v="PRIPICENI-RĂZEŞI"/>
    <s v="Pripiceni-Răzeşi       "/>
    <n v="7"/>
    <n v="7"/>
    <m/>
    <m/>
    <m/>
    <m/>
    <m/>
    <m/>
    <m/>
    <m/>
    <m/>
    <s v="r"/>
    <m/>
    <m/>
  </r>
  <r>
    <n v="2012"/>
    <x v="15"/>
    <s v="PRIPICENI-RĂZEŞI"/>
    <s v="Pripiceni-Curchi                "/>
    <n v="2"/>
    <n v="2"/>
    <m/>
    <m/>
    <m/>
    <m/>
    <m/>
    <m/>
    <m/>
    <m/>
    <m/>
    <s v="r"/>
    <m/>
    <m/>
  </r>
  <r>
    <n v="2012"/>
    <x v="15"/>
    <s v="SAHARNA NOUĂ"/>
    <s v="Saharna Nouă             "/>
    <n v="47"/>
    <n v="47"/>
    <m/>
    <m/>
    <m/>
    <m/>
    <m/>
    <m/>
    <m/>
    <m/>
    <m/>
    <s v="r"/>
    <m/>
    <m/>
  </r>
  <r>
    <n v="2012"/>
    <x v="15"/>
    <s v="SAHARNA NOUĂ"/>
    <s v="Buciuşca                "/>
    <s v=""/>
    <m/>
    <m/>
    <m/>
    <m/>
    <m/>
    <m/>
    <m/>
    <m/>
    <m/>
    <m/>
    <s v="r"/>
    <m/>
    <m/>
  </r>
  <r>
    <n v="2012"/>
    <x v="15"/>
    <s v="SAHARNA NOUĂ"/>
    <s v="Saharna         "/>
    <n v="26"/>
    <n v="26"/>
    <m/>
    <m/>
    <m/>
    <m/>
    <m/>
    <m/>
    <m/>
    <m/>
    <m/>
    <s v="r"/>
    <m/>
    <m/>
  </r>
  <r>
    <n v="2012"/>
    <x v="15"/>
    <s v="SÎRCOVA"/>
    <s v="Sîrcova              "/>
    <n v="78"/>
    <n v="78"/>
    <m/>
    <m/>
    <m/>
    <m/>
    <m/>
    <m/>
    <m/>
    <m/>
    <m/>
    <s v="r"/>
    <m/>
    <m/>
  </r>
  <r>
    <n v="2012"/>
    <x v="15"/>
    <s v="SÎRCOVA"/>
    <s v="Piscăreşti              "/>
    <s v=""/>
    <m/>
    <m/>
    <m/>
    <m/>
    <m/>
    <m/>
    <m/>
    <m/>
    <m/>
    <m/>
    <s v="r"/>
    <m/>
    <m/>
  </r>
  <r>
    <n v="2012"/>
    <x v="15"/>
    <s v="SOLONCENI"/>
    <s v="Solonceni                 "/>
    <n v="81"/>
    <n v="81"/>
    <m/>
    <m/>
    <m/>
    <m/>
    <m/>
    <m/>
    <m/>
    <m/>
    <m/>
    <s v="r"/>
    <m/>
    <m/>
  </r>
  <r>
    <n v="2012"/>
    <x v="15"/>
    <s v="SOLONCENI"/>
    <s v="Tarasova                "/>
    <n v="9"/>
    <n v="9"/>
    <m/>
    <m/>
    <m/>
    <m/>
    <m/>
    <m/>
    <m/>
    <m/>
    <m/>
    <s v="r"/>
    <m/>
    <m/>
  </r>
  <r>
    <n v="2012"/>
    <x v="15"/>
    <s v="TRIFEŞTI"/>
    <s v="Trifeşti                         "/>
    <n v="51"/>
    <n v="51"/>
    <m/>
    <m/>
    <m/>
    <m/>
    <m/>
    <m/>
    <m/>
    <m/>
    <m/>
    <s v="r"/>
    <m/>
    <m/>
  </r>
  <r>
    <n v="2012"/>
    <x v="15"/>
    <s v="ŢAREUCA"/>
    <s v="Ţareuca            "/>
    <n v="116"/>
    <n v="116"/>
    <m/>
    <m/>
    <m/>
    <m/>
    <m/>
    <m/>
    <m/>
    <m/>
    <m/>
    <s v="r"/>
    <m/>
    <m/>
  </r>
  <r>
    <n v="2012"/>
    <x v="15"/>
    <s v="ŢAREUCA"/>
    <s v="Ţahnăuţi                "/>
    <n v="128"/>
    <n v="128"/>
    <m/>
    <m/>
    <m/>
    <m/>
    <m/>
    <m/>
    <m/>
    <m/>
    <m/>
    <s v="r"/>
    <m/>
    <m/>
  </r>
  <r>
    <n v="2012"/>
    <x v="22"/>
    <s v="RÎŞCANI"/>
    <s v="Rîşcani                 "/>
    <n v="1522"/>
    <n v="922"/>
    <m/>
    <n v="232"/>
    <n v="368"/>
    <m/>
    <m/>
    <m/>
    <m/>
    <m/>
    <m/>
    <s v="u"/>
    <n v="5642.8571428571431"/>
    <n v="15800"/>
  </r>
  <r>
    <n v="2012"/>
    <x v="22"/>
    <s v="RÎŞCANI"/>
    <s v="Balanul Nou "/>
    <n v="9"/>
    <n v="9"/>
    <m/>
    <m/>
    <m/>
    <m/>
    <m/>
    <m/>
    <m/>
    <m/>
    <m/>
    <s v="r"/>
    <n v="20653.846153846152"/>
    <n v="53700"/>
  </r>
  <r>
    <n v="2012"/>
    <x v="22"/>
    <s v="RÎŞCANI"/>
    <s v="Rămăzan         "/>
    <n v="42"/>
    <n v="42"/>
    <m/>
    <m/>
    <m/>
    <m/>
    <m/>
    <m/>
    <m/>
    <m/>
    <m/>
    <s v="r"/>
    <m/>
    <m/>
  </r>
  <r>
    <n v="2012"/>
    <x v="22"/>
    <s v="COSTEŞTI"/>
    <s v="Costeşti        "/>
    <n v="276"/>
    <n v="215"/>
    <m/>
    <m/>
    <n v="61"/>
    <m/>
    <m/>
    <m/>
    <m/>
    <m/>
    <m/>
    <s v="r"/>
    <m/>
    <m/>
  </r>
  <r>
    <n v="2012"/>
    <x v="22"/>
    <s v="COSTEŞTI"/>
    <s v="Dămăşcani"/>
    <n v="1"/>
    <n v="1"/>
    <m/>
    <m/>
    <m/>
    <m/>
    <m/>
    <m/>
    <m/>
    <m/>
    <m/>
    <s v="r"/>
    <m/>
    <m/>
  </r>
  <r>
    <n v="2012"/>
    <x v="22"/>
    <s v="COSTEŞTI"/>
    <s v="Duruitoarea"/>
    <s v=""/>
    <m/>
    <m/>
    <m/>
    <m/>
    <m/>
    <m/>
    <m/>
    <m/>
    <m/>
    <m/>
    <s v="r"/>
    <m/>
    <m/>
  </r>
  <r>
    <n v="2012"/>
    <x v="22"/>
    <s v="COSTEŞTI"/>
    <s v="Păşcăuţi"/>
    <s v=""/>
    <m/>
    <m/>
    <m/>
    <m/>
    <m/>
    <m/>
    <m/>
    <m/>
    <m/>
    <m/>
    <s v="r"/>
    <m/>
    <m/>
  </r>
  <r>
    <n v="2012"/>
    <x v="22"/>
    <s v="COSTEŞTI"/>
    <s v="Proscureni"/>
    <n v="4"/>
    <n v="4"/>
    <m/>
    <m/>
    <m/>
    <m/>
    <m/>
    <m/>
    <m/>
    <m/>
    <m/>
    <s v="r"/>
    <m/>
    <m/>
  </r>
  <r>
    <n v="2012"/>
    <x v="22"/>
    <s v="ALEXĂNDREŞTI"/>
    <s v="Alexăndreşti                "/>
    <n v="3"/>
    <n v="3"/>
    <m/>
    <m/>
    <m/>
    <m/>
    <m/>
    <m/>
    <m/>
    <m/>
    <m/>
    <s v="r"/>
    <m/>
    <m/>
  </r>
  <r>
    <n v="2012"/>
    <x v="22"/>
    <s v="ALEXĂNDREŞTI"/>
    <s v="Cucuieţii Noi           "/>
    <s v=""/>
    <m/>
    <m/>
    <m/>
    <m/>
    <m/>
    <m/>
    <m/>
    <m/>
    <m/>
    <m/>
    <s v="r"/>
    <m/>
    <m/>
  </r>
  <r>
    <n v="2012"/>
    <x v="22"/>
    <s v="ALEXĂNDREŞTI"/>
    <s v="Cucuieţii Vechi         "/>
    <s v=""/>
    <m/>
    <m/>
    <m/>
    <m/>
    <m/>
    <m/>
    <m/>
    <m/>
    <m/>
    <m/>
    <s v="r"/>
    <m/>
    <m/>
  </r>
  <r>
    <n v="2012"/>
    <x v="22"/>
    <s v="ALEXĂNDREŞTI"/>
    <s v="Ivăneşti                "/>
    <s v=""/>
    <m/>
    <m/>
    <m/>
    <m/>
    <m/>
    <m/>
    <m/>
    <m/>
    <m/>
    <m/>
    <s v="r"/>
    <m/>
    <m/>
  </r>
  <r>
    <n v="2012"/>
    <x v="22"/>
    <s v="ALUNIŞ"/>
    <s v="Aluniş                    "/>
    <n v="99"/>
    <n v="99"/>
    <m/>
    <m/>
    <m/>
    <m/>
    <m/>
    <m/>
    <m/>
    <m/>
    <m/>
    <s v="r"/>
    <m/>
    <m/>
  </r>
  <r>
    <n v="2012"/>
    <x v="22"/>
    <s v="BOROSENII NOI"/>
    <s v="Borosenii Noi            "/>
    <n v="128"/>
    <n v="128"/>
    <m/>
    <m/>
    <m/>
    <m/>
    <m/>
    <m/>
    <m/>
    <m/>
    <m/>
    <s v="r"/>
    <m/>
    <m/>
  </r>
  <r>
    <n v="2012"/>
    <x v="22"/>
    <s v="BRANIŞTE"/>
    <s v="Branişte                        "/>
    <n v="67"/>
    <n v="67"/>
    <m/>
    <m/>
    <m/>
    <m/>
    <m/>
    <m/>
    <m/>
    <m/>
    <m/>
    <s v="r"/>
    <m/>
    <m/>
  </r>
  <r>
    <n v="2012"/>
    <x v="22"/>
    <s v="BRANIŞTE"/>
    <s v="Avrămeni                "/>
    <s v=""/>
    <m/>
    <m/>
    <m/>
    <m/>
    <m/>
    <m/>
    <m/>
    <m/>
    <m/>
    <m/>
    <s v="r"/>
    <m/>
    <m/>
  </r>
  <r>
    <n v="2012"/>
    <x v="22"/>
    <s v="BRANIŞTE"/>
    <s v="Reteni          "/>
    <s v=""/>
    <m/>
    <m/>
    <m/>
    <m/>
    <m/>
    <m/>
    <m/>
    <m/>
    <m/>
    <m/>
    <s v="r"/>
    <m/>
    <m/>
  </r>
  <r>
    <n v="2012"/>
    <x v="22"/>
    <s v="BRANIŞTE"/>
    <s v="Reteni-Vasileuţi                "/>
    <s v=""/>
    <m/>
    <m/>
    <m/>
    <m/>
    <m/>
    <m/>
    <m/>
    <m/>
    <m/>
    <m/>
    <s v="r"/>
    <m/>
    <m/>
  </r>
  <r>
    <n v="2012"/>
    <x v="22"/>
    <s v="CORLĂTENI"/>
    <s v="Corlăteni                      "/>
    <n v="580"/>
    <n v="579"/>
    <m/>
    <m/>
    <n v="1"/>
    <m/>
    <m/>
    <m/>
    <m/>
    <m/>
    <m/>
    <s v="r"/>
    <m/>
    <m/>
  </r>
  <r>
    <n v="2012"/>
    <x v="22"/>
    <s v="DURUITOAREA NOUĂ"/>
    <s v="Duruitoarea Nouă     "/>
    <n v="9"/>
    <n v="7"/>
    <m/>
    <m/>
    <n v="2"/>
    <m/>
    <m/>
    <m/>
    <m/>
    <m/>
    <m/>
    <s v="r"/>
    <m/>
    <m/>
  </r>
  <r>
    <n v="2012"/>
    <x v="22"/>
    <s v="DURUITOAREA NOUĂ"/>
    <s v="Dumeni          "/>
    <s v=""/>
    <m/>
    <m/>
    <m/>
    <m/>
    <m/>
    <m/>
    <m/>
    <m/>
    <m/>
    <m/>
    <s v="r"/>
    <m/>
    <m/>
  </r>
  <r>
    <n v="2012"/>
    <x v="22"/>
    <s v="GĂLĂŞENI"/>
    <s v="Gălăşeni"/>
    <n v="52"/>
    <n v="52"/>
    <m/>
    <m/>
    <m/>
    <m/>
    <m/>
    <m/>
    <m/>
    <m/>
    <m/>
    <s v="r"/>
    <m/>
    <m/>
  </r>
  <r>
    <n v="2012"/>
    <x v="22"/>
    <s v="GĂLĂŞENI"/>
    <s v="Mălăieşti                     "/>
    <n v="47"/>
    <n v="47"/>
    <m/>
    <m/>
    <m/>
    <m/>
    <m/>
    <m/>
    <m/>
    <m/>
    <m/>
    <s v="r"/>
    <m/>
    <m/>
  </r>
  <r>
    <n v="2012"/>
    <x v="22"/>
    <s v="GRINĂUŢI"/>
    <s v="Grinăuţi                        "/>
    <n v="74"/>
    <n v="74"/>
    <m/>
    <m/>
    <m/>
    <m/>
    <m/>
    <m/>
    <m/>
    <m/>
    <m/>
    <s v="r"/>
    <m/>
    <m/>
  </r>
  <r>
    <n v="2012"/>
    <x v="22"/>
    <s v="GRINĂUŢI"/>
    <s v="Ciobanovca              "/>
    <s v=""/>
    <m/>
    <m/>
    <m/>
    <m/>
    <m/>
    <m/>
    <m/>
    <m/>
    <m/>
    <m/>
    <s v="r"/>
    <m/>
    <m/>
  </r>
  <r>
    <n v="2012"/>
    <x v="22"/>
    <s v="HILIUŢI"/>
    <s v="Hiliuţi                  "/>
    <n v="165"/>
    <n v="165"/>
    <m/>
    <m/>
    <m/>
    <m/>
    <m/>
    <m/>
    <m/>
    <m/>
    <m/>
    <s v="r"/>
    <m/>
    <m/>
  </r>
  <r>
    <n v="2012"/>
    <x v="22"/>
    <s v="HORODIŞTE"/>
    <s v="Horodişte                      "/>
    <n v="66"/>
    <n v="66"/>
    <m/>
    <m/>
    <m/>
    <m/>
    <m/>
    <m/>
    <m/>
    <m/>
    <m/>
    <s v="r"/>
    <m/>
    <m/>
  </r>
  <r>
    <n v="2012"/>
    <x v="22"/>
    <s v="MALINOVSCOE"/>
    <s v="Malinovscoe                 "/>
    <n v="62"/>
    <n v="62"/>
    <m/>
    <m/>
    <m/>
    <m/>
    <m/>
    <m/>
    <m/>
    <m/>
    <m/>
    <s v="r"/>
    <m/>
    <m/>
  </r>
  <r>
    <n v="2012"/>
    <x v="22"/>
    <s v="MALINOVSCOE"/>
    <s v="Lupăria         "/>
    <s v=""/>
    <m/>
    <m/>
    <m/>
    <m/>
    <m/>
    <m/>
    <m/>
    <m/>
    <m/>
    <m/>
    <s v="r"/>
    <m/>
    <m/>
  </r>
  <r>
    <n v="2012"/>
    <x v="22"/>
    <s v="MIHĂILENI"/>
    <s v="Mihăileni                      "/>
    <n v="271"/>
    <n v="271"/>
    <m/>
    <m/>
    <m/>
    <m/>
    <m/>
    <m/>
    <m/>
    <m/>
    <m/>
    <s v="r"/>
    <m/>
    <m/>
  </r>
  <r>
    <n v="2012"/>
    <x v="22"/>
    <s v="NIHORENI"/>
    <s v="Nihoreni                        "/>
    <n v="41"/>
    <n v="41"/>
    <m/>
    <m/>
    <m/>
    <m/>
    <m/>
    <m/>
    <m/>
    <m/>
    <m/>
    <s v="r"/>
    <m/>
    <m/>
  </r>
  <r>
    <n v="2012"/>
    <x v="22"/>
    <s v="PETRUŞENI"/>
    <s v="Petruşeni         "/>
    <n v="71"/>
    <n v="71"/>
    <m/>
    <m/>
    <m/>
    <m/>
    <m/>
    <m/>
    <m/>
    <m/>
    <m/>
    <s v="r"/>
    <m/>
    <m/>
  </r>
  <r>
    <n v="2012"/>
    <x v="22"/>
    <s v="PÎRJOTA"/>
    <s v="Pîrjota                  "/>
    <n v="109"/>
    <n v="109"/>
    <m/>
    <m/>
    <m/>
    <m/>
    <m/>
    <m/>
    <m/>
    <m/>
    <m/>
    <s v="r"/>
    <m/>
    <m/>
  </r>
  <r>
    <n v="2012"/>
    <x v="22"/>
    <s v="POCIUMBĂUŢI"/>
    <s v="Pociumbăuţi                  "/>
    <n v="32"/>
    <n v="32"/>
    <m/>
    <m/>
    <m/>
    <m/>
    <m/>
    <m/>
    <m/>
    <m/>
    <m/>
    <s v="r"/>
    <m/>
    <m/>
  </r>
  <r>
    <n v="2012"/>
    <x v="22"/>
    <s v="POCIUMBENI                   "/>
    <s v="Pociumbeni                    "/>
    <n v="56"/>
    <n v="56"/>
    <m/>
    <m/>
    <m/>
    <m/>
    <m/>
    <m/>
    <m/>
    <m/>
    <m/>
    <s v="r"/>
    <m/>
    <m/>
  </r>
  <r>
    <n v="2012"/>
    <x v="22"/>
    <s v="POCIUMBENI"/>
    <s v="Druţa       "/>
    <n v="2"/>
    <n v="2"/>
    <m/>
    <m/>
    <m/>
    <m/>
    <m/>
    <m/>
    <m/>
    <m/>
    <m/>
    <s v="r"/>
    <m/>
    <m/>
  </r>
  <r>
    <n v="2012"/>
    <x v="22"/>
    <s v="RĂCĂRIA"/>
    <s v="Răcăria                  "/>
    <n v="115"/>
    <n v="115"/>
    <m/>
    <m/>
    <m/>
    <m/>
    <m/>
    <m/>
    <m/>
    <m/>
    <m/>
    <s v="r"/>
    <m/>
    <m/>
  </r>
  <r>
    <n v="2012"/>
    <x v="22"/>
    <s v="RĂCĂRIA"/>
    <s v="Uşurei                          "/>
    <n v="17"/>
    <n v="17"/>
    <m/>
    <m/>
    <m/>
    <m/>
    <m/>
    <m/>
    <m/>
    <m/>
    <m/>
    <s v="r"/>
    <m/>
    <m/>
  </r>
  <r>
    <n v="2012"/>
    <x v="22"/>
    <s v="RECEA"/>
    <s v="Recea                      "/>
    <n v="201"/>
    <n v="201"/>
    <m/>
    <m/>
    <m/>
    <m/>
    <m/>
    <n v="0"/>
    <m/>
    <m/>
    <m/>
    <s v="r"/>
    <m/>
    <m/>
  </r>
  <r>
    <n v="2012"/>
    <x v="22"/>
    <s v="RECEA"/>
    <s v="Slobozia-Recea          "/>
    <s v=""/>
    <m/>
    <m/>
    <m/>
    <m/>
    <m/>
    <m/>
    <m/>
    <m/>
    <m/>
    <m/>
    <s v="r"/>
    <m/>
    <m/>
  </r>
  <r>
    <n v="2012"/>
    <x v="22"/>
    <s v="RECEA"/>
    <s v="Sverdiac                "/>
    <s v=""/>
    <m/>
    <m/>
    <m/>
    <m/>
    <m/>
    <m/>
    <m/>
    <m/>
    <m/>
    <m/>
    <s v="r"/>
    <m/>
    <m/>
  </r>
  <r>
    <n v="2012"/>
    <x v="22"/>
    <s v="SINGURENI"/>
    <s v="Singureni                      "/>
    <n v="144"/>
    <n v="144"/>
    <m/>
    <m/>
    <m/>
    <m/>
    <m/>
    <m/>
    <m/>
    <m/>
    <m/>
    <s v="r"/>
    <m/>
    <m/>
  </r>
  <r>
    <n v="2012"/>
    <x v="22"/>
    <s v="STURZENI"/>
    <s v="Sturzeni                        "/>
    <n v="82"/>
    <n v="82"/>
    <m/>
    <m/>
    <m/>
    <m/>
    <m/>
    <m/>
    <m/>
    <m/>
    <m/>
    <s v="r"/>
    <m/>
    <m/>
  </r>
  <r>
    <n v="2012"/>
    <x v="22"/>
    <s v="ŞAPTEBANI"/>
    <s v="Şaptebani       "/>
    <n v="100"/>
    <n v="100"/>
    <m/>
    <m/>
    <m/>
    <m/>
    <m/>
    <m/>
    <m/>
    <m/>
    <m/>
    <s v="r"/>
    <m/>
    <m/>
  </r>
  <r>
    <n v="2012"/>
    <x v="22"/>
    <s v="ŞUMNA"/>
    <s v="Şumna           "/>
    <s v=""/>
    <m/>
    <m/>
    <m/>
    <m/>
    <m/>
    <m/>
    <m/>
    <m/>
    <m/>
    <m/>
    <s v="r"/>
    <m/>
    <m/>
  </r>
  <r>
    <n v="2012"/>
    <x v="22"/>
    <s v="ŞUMNA"/>
    <s v="Bulhac"/>
    <s v=""/>
    <m/>
    <m/>
    <m/>
    <m/>
    <m/>
    <m/>
    <m/>
    <m/>
    <m/>
    <m/>
    <s v="r"/>
    <m/>
    <m/>
  </r>
  <r>
    <n v="2012"/>
    <x v="22"/>
    <s v="ŞUMNA"/>
    <s v="Cepăria         "/>
    <s v=""/>
    <m/>
    <m/>
    <m/>
    <m/>
    <m/>
    <m/>
    <m/>
    <m/>
    <m/>
    <m/>
    <s v="r"/>
    <m/>
    <m/>
  </r>
  <r>
    <n v="2012"/>
    <x v="22"/>
    <s v="VASILEUŢI"/>
    <s v="Vasileuţi                      "/>
    <n v="134"/>
    <n v="134"/>
    <m/>
    <m/>
    <m/>
    <m/>
    <m/>
    <m/>
    <m/>
    <m/>
    <m/>
    <s v="r"/>
    <m/>
    <m/>
  </r>
  <r>
    <n v="2012"/>
    <x v="22"/>
    <s v="VASILEUŢI"/>
    <s v="Armanca         "/>
    <s v=""/>
    <m/>
    <m/>
    <m/>
    <m/>
    <m/>
    <m/>
    <m/>
    <m/>
    <m/>
    <m/>
    <s v="r"/>
    <m/>
    <m/>
  </r>
  <r>
    <n v="2012"/>
    <x v="22"/>
    <s v="VASILEUŢI"/>
    <s v="Ciubara         "/>
    <s v=""/>
    <m/>
    <m/>
    <m/>
    <m/>
    <m/>
    <m/>
    <m/>
    <m/>
    <m/>
    <m/>
    <s v="r"/>
    <m/>
    <m/>
  </r>
  <r>
    <n v="2012"/>
    <x v="22"/>
    <s v="VASILEUŢI"/>
    <s v="Mihăilenii Noi          "/>
    <n v="2"/>
    <n v="2"/>
    <m/>
    <m/>
    <m/>
    <m/>
    <m/>
    <m/>
    <m/>
    <m/>
    <m/>
    <s v="r"/>
    <m/>
    <m/>
  </r>
  <r>
    <n v="2012"/>
    <x v="22"/>
    <s v="VASILEUŢI"/>
    <s v="Moşeni          "/>
    <s v=""/>
    <m/>
    <m/>
    <m/>
    <m/>
    <m/>
    <m/>
    <m/>
    <m/>
    <m/>
    <m/>
    <s v="r"/>
    <m/>
    <m/>
  </r>
  <r>
    <n v="2012"/>
    <x v="22"/>
    <s v="VASILEUŢI"/>
    <s v="Ştiubeieni              "/>
    <s v=""/>
    <m/>
    <m/>
    <m/>
    <m/>
    <m/>
    <m/>
    <m/>
    <m/>
    <m/>
    <m/>
    <s v="r"/>
    <m/>
    <m/>
  </r>
  <r>
    <n v="2012"/>
    <x v="22"/>
    <s v="VĂRATIC"/>
    <s v="Văratic                  "/>
    <n v="151"/>
    <n v="151"/>
    <m/>
    <m/>
    <m/>
    <m/>
    <m/>
    <m/>
    <m/>
    <m/>
    <m/>
    <s v="r"/>
    <m/>
    <m/>
  </r>
  <r>
    <n v="2012"/>
    <x v="22"/>
    <s v="ZĂICANI"/>
    <s v="Zăicani                  "/>
    <n v="174"/>
    <n v="174"/>
    <m/>
    <m/>
    <m/>
    <m/>
    <m/>
    <m/>
    <m/>
    <m/>
    <m/>
    <s v="r"/>
    <m/>
    <m/>
  </r>
  <r>
    <n v="2012"/>
    <x v="23"/>
    <s v="SÎNGEREI"/>
    <s v="Sîngerei                        "/>
    <n v="1310"/>
    <n v="475"/>
    <m/>
    <n v="471"/>
    <n v="364"/>
    <m/>
    <m/>
    <m/>
    <m/>
    <m/>
    <m/>
    <s v="u"/>
    <n v="6233.333333333333"/>
    <n v="18700"/>
  </r>
  <r>
    <n v="2012"/>
    <x v="23"/>
    <s v="SÎNGEREI"/>
    <s v="Vrăneşti                "/>
    <n v="30"/>
    <n v="30"/>
    <m/>
    <m/>
    <m/>
    <m/>
    <m/>
    <m/>
    <m/>
    <m/>
    <m/>
    <s v="r"/>
    <n v="24833.333333333332"/>
    <n v="74500"/>
  </r>
  <r>
    <n v="2012"/>
    <x v="23"/>
    <s v="BIRUINŢA"/>
    <s v="Biruinţa                        "/>
    <n v="360"/>
    <n v="104"/>
    <m/>
    <n v="106"/>
    <n v="150"/>
    <m/>
    <m/>
    <m/>
    <m/>
    <m/>
    <m/>
    <s v="r"/>
    <m/>
    <m/>
  </r>
  <r>
    <n v="2012"/>
    <x v="23"/>
    <s v="ALEXĂNDRENI"/>
    <s v="Alexăndreni                "/>
    <n v="142"/>
    <n v="140"/>
    <m/>
    <n v="1"/>
    <n v="1"/>
    <m/>
    <m/>
    <m/>
    <m/>
    <m/>
    <m/>
    <s v="r"/>
    <m/>
    <m/>
  </r>
  <r>
    <n v="2012"/>
    <x v="23"/>
    <s v="ALEXĂNDRENI"/>
    <s v="Grigoreşti              "/>
    <n v="105"/>
    <n v="105"/>
    <m/>
    <m/>
    <m/>
    <m/>
    <m/>
    <m/>
    <m/>
    <m/>
    <m/>
    <s v="r"/>
    <m/>
    <m/>
  </r>
  <r>
    <n v="2012"/>
    <x v="23"/>
    <s v="ALEXĂNDRENI"/>
    <s v="Heciul Vechi            "/>
    <n v="72"/>
    <n v="72"/>
    <m/>
    <m/>
    <m/>
    <m/>
    <m/>
    <m/>
    <m/>
    <m/>
    <m/>
    <s v="r"/>
    <m/>
    <m/>
  </r>
  <r>
    <n v="2012"/>
    <x v="23"/>
    <s v="ALEXĂNDRENI"/>
    <s v="Ţipleşti                "/>
    <n v="44"/>
    <n v="44"/>
    <m/>
    <m/>
    <m/>
    <m/>
    <m/>
    <m/>
    <m/>
    <m/>
    <m/>
    <s v="r"/>
    <m/>
    <m/>
  </r>
  <r>
    <n v="2012"/>
    <x v="23"/>
    <s v="ALEXĂNDRENI"/>
    <s v="Ţipleteşti              "/>
    <n v="56"/>
    <n v="56"/>
    <m/>
    <m/>
    <m/>
    <m/>
    <m/>
    <m/>
    <m/>
    <m/>
    <m/>
    <s v="r"/>
    <m/>
    <m/>
  </r>
  <r>
    <n v="2012"/>
    <x v="23"/>
    <s v="BĂLĂŞEŞTI"/>
    <s v="Bălăşeşti"/>
    <n v="116"/>
    <n v="116"/>
    <m/>
    <m/>
    <m/>
    <m/>
    <m/>
    <m/>
    <m/>
    <m/>
    <m/>
    <s v="r"/>
    <m/>
    <m/>
  </r>
  <r>
    <n v="2012"/>
    <x v="23"/>
    <s v="BĂLĂŞEŞTI"/>
    <s v="Sloveanca               "/>
    <s v=""/>
    <m/>
    <m/>
    <m/>
    <m/>
    <m/>
    <m/>
    <m/>
    <m/>
    <m/>
    <m/>
    <s v="r"/>
    <m/>
    <m/>
  </r>
  <r>
    <n v="2012"/>
    <x v="23"/>
    <s v="BILICENII NOI"/>
    <s v="Bilicenii noi              "/>
    <n v="14"/>
    <n v="14"/>
    <m/>
    <m/>
    <m/>
    <m/>
    <m/>
    <m/>
    <m/>
    <m/>
    <m/>
    <s v="r"/>
    <m/>
    <m/>
  </r>
  <r>
    <n v="2012"/>
    <x v="23"/>
    <s v="BILICENII NOI"/>
    <s v="Lipovanca               "/>
    <s v=""/>
    <m/>
    <m/>
    <m/>
    <m/>
    <m/>
    <m/>
    <m/>
    <m/>
    <m/>
    <m/>
    <s v="r"/>
    <m/>
    <m/>
  </r>
  <r>
    <n v="2012"/>
    <x v="23"/>
    <s v="BILICENII NOI"/>
    <s v="Mîndreştii Noi          "/>
    <n v="110"/>
    <n v="104"/>
    <m/>
    <m/>
    <n v="6"/>
    <m/>
    <m/>
    <m/>
    <m/>
    <m/>
    <m/>
    <s v="r"/>
    <m/>
    <m/>
  </r>
  <r>
    <n v="2012"/>
    <x v="23"/>
    <s v="BILICENII VECHI"/>
    <s v="Bilicenii Vechi          "/>
    <n v="211"/>
    <n v="211"/>
    <m/>
    <m/>
    <m/>
    <m/>
    <m/>
    <m/>
    <m/>
    <m/>
    <m/>
    <s v="r"/>
    <m/>
    <m/>
  </r>
  <r>
    <n v="2012"/>
    <x v="23"/>
    <s v="BILICENII VECHI"/>
    <s v="Coada Iazului           "/>
    <s v=""/>
    <m/>
    <m/>
    <m/>
    <m/>
    <m/>
    <m/>
    <m/>
    <m/>
    <m/>
    <m/>
    <s v="r"/>
    <m/>
    <m/>
  </r>
  <r>
    <n v="2012"/>
    <x v="23"/>
    <s v="BURSUCENI"/>
    <s v="Bursuceni                   "/>
    <n v="44"/>
    <n v="44"/>
    <m/>
    <m/>
    <m/>
    <m/>
    <m/>
    <m/>
    <m/>
    <m/>
    <m/>
    <s v="r"/>
    <m/>
    <m/>
  </r>
  <r>
    <n v="2012"/>
    <x v="23"/>
    <s v="BURSUCENI"/>
    <s v="Slobozia-Măgura         "/>
    <s v=""/>
    <m/>
    <m/>
    <m/>
    <m/>
    <m/>
    <m/>
    <m/>
    <m/>
    <m/>
    <m/>
    <s v="r"/>
    <m/>
    <m/>
  </r>
  <r>
    <n v="2012"/>
    <x v="23"/>
    <s v="CHIŞCĂRENI"/>
    <s v="Chiscăreni                    "/>
    <n v="335"/>
    <n v="334"/>
    <m/>
    <m/>
    <n v="1"/>
    <m/>
    <m/>
    <m/>
    <m/>
    <m/>
    <m/>
    <s v="r"/>
    <m/>
    <m/>
  </r>
  <r>
    <n v="2012"/>
    <x v="23"/>
    <s v="CHIŞCĂRENI"/>
    <s v="Nicolaevca      "/>
    <s v=""/>
    <m/>
    <m/>
    <m/>
    <m/>
    <m/>
    <m/>
    <m/>
    <m/>
    <m/>
    <m/>
    <s v="r"/>
    <m/>
    <m/>
  </r>
  <r>
    <n v="2012"/>
    <x v="23"/>
    <s v="CHIŞCĂRENI"/>
    <s v="Slobozia-Chiscareni     "/>
    <n v="31"/>
    <n v="31"/>
    <m/>
    <m/>
    <m/>
    <m/>
    <m/>
    <m/>
    <m/>
    <m/>
    <m/>
    <s v="r"/>
    <m/>
    <m/>
  </r>
  <r>
    <n v="2012"/>
    <x v="23"/>
    <s v="CIUCIUIENI"/>
    <s v="Ciuciuieni                  "/>
    <n v="63"/>
    <n v="63"/>
    <m/>
    <m/>
    <m/>
    <m/>
    <m/>
    <m/>
    <m/>
    <m/>
    <m/>
    <s v="r"/>
    <m/>
    <m/>
  </r>
  <r>
    <n v="2012"/>
    <x v="23"/>
    <s v="CIUCIUIENI"/>
    <s v="Brejeni         "/>
    <s v=""/>
    <m/>
    <m/>
    <m/>
    <m/>
    <m/>
    <m/>
    <m/>
    <m/>
    <m/>
    <m/>
    <s v="r"/>
    <m/>
    <m/>
  </r>
  <r>
    <n v="2012"/>
    <x v="23"/>
    <s v="COPĂCENI"/>
    <s v="Copăceni                      "/>
    <n v="187"/>
    <n v="187"/>
    <m/>
    <m/>
    <m/>
    <m/>
    <m/>
    <m/>
    <m/>
    <m/>
    <m/>
    <s v="r"/>
    <m/>
    <m/>
  </r>
  <r>
    <n v="2012"/>
    <x v="23"/>
    <s v="COPĂCENI"/>
    <s v="Antonovca               "/>
    <n v="8"/>
    <n v="8"/>
    <m/>
    <m/>
    <m/>
    <m/>
    <m/>
    <m/>
    <m/>
    <m/>
    <m/>
    <s v="r"/>
    <m/>
    <m/>
  </r>
  <r>
    <n v="2012"/>
    <x v="23"/>
    <s v="COPĂCENI"/>
    <s v="Evghenievca             "/>
    <n v="14"/>
    <n v="14"/>
    <m/>
    <m/>
    <m/>
    <m/>
    <m/>
    <m/>
    <m/>
    <m/>
    <m/>
    <s v="r"/>
    <m/>
    <m/>
  </r>
  <r>
    <n v="2012"/>
    <x v="23"/>
    <s v="COPĂCENI"/>
    <s v="Gavrilovca              "/>
    <s v=""/>
    <m/>
    <m/>
    <m/>
    <m/>
    <m/>
    <m/>
    <m/>
    <m/>
    <m/>
    <m/>
    <s v="r"/>
    <m/>
    <m/>
  </r>
  <r>
    <n v="2012"/>
    <x v="23"/>
    <s v="COPĂCENI"/>
    <s v="Petrovca                "/>
    <n v="28"/>
    <n v="28"/>
    <m/>
    <m/>
    <m/>
    <m/>
    <m/>
    <m/>
    <m/>
    <m/>
    <m/>
    <s v="r"/>
    <m/>
    <m/>
  </r>
  <r>
    <n v="2012"/>
    <x v="23"/>
    <s v="COPĂCENI"/>
    <s v="Vladimireuca            "/>
    <n v="7"/>
    <n v="7"/>
    <m/>
    <m/>
    <m/>
    <m/>
    <m/>
    <m/>
    <m/>
    <m/>
    <m/>
    <s v="r"/>
    <m/>
    <m/>
  </r>
  <r>
    <n v="2012"/>
    <x v="23"/>
    <s v="COŞCODENI"/>
    <s v="Coşcodeni                  "/>
    <n v="75"/>
    <n v="75"/>
    <m/>
    <m/>
    <m/>
    <m/>
    <m/>
    <m/>
    <m/>
    <m/>
    <m/>
    <s v="r"/>
    <m/>
    <m/>
  </r>
  <r>
    <n v="2012"/>
    <x v="23"/>
    <s v="COŞCODENI"/>
    <s v="Bobletici               "/>
    <n v="18"/>
    <n v="18"/>
    <m/>
    <m/>
    <m/>
    <m/>
    <m/>
    <m/>
    <m/>
    <m/>
    <m/>
    <s v="r"/>
    <m/>
    <m/>
  </r>
  <r>
    <n v="2012"/>
    <x v="23"/>
    <s v="COŞCODENI"/>
    <s v="Flămînzeni              "/>
    <n v="42"/>
    <n v="42"/>
    <m/>
    <m/>
    <m/>
    <m/>
    <m/>
    <m/>
    <m/>
    <m/>
    <m/>
    <s v="r"/>
    <m/>
    <m/>
  </r>
  <r>
    <n v="2012"/>
    <x v="23"/>
    <s v="COTIUJENII MICI"/>
    <s v="Cotiujenii Mici          "/>
    <n v="233"/>
    <n v="233"/>
    <m/>
    <m/>
    <m/>
    <m/>
    <m/>
    <m/>
    <m/>
    <m/>
    <m/>
    <s v="r"/>
    <m/>
    <m/>
  </r>
  <r>
    <n v="2012"/>
    <x v="23"/>
    <s v="COTIUJENII MICI"/>
    <s v="Alexeuca                "/>
    <s v=""/>
    <m/>
    <m/>
    <m/>
    <m/>
    <m/>
    <m/>
    <m/>
    <m/>
    <m/>
    <m/>
    <s v="r"/>
    <m/>
    <m/>
  </r>
  <r>
    <n v="2012"/>
    <x v="23"/>
    <s v="COTIUJENII MICI"/>
    <s v="Gura-Oituz              "/>
    <s v=""/>
    <m/>
    <m/>
    <m/>
    <m/>
    <m/>
    <m/>
    <m/>
    <m/>
    <m/>
    <m/>
    <s v="r"/>
    <m/>
    <m/>
  </r>
  <r>
    <n v="2012"/>
    <x v="23"/>
    <s v="CUBOLTA"/>
    <s v="Cubolta      "/>
    <n v="159"/>
    <n v="159"/>
    <m/>
    <m/>
    <m/>
    <m/>
    <m/>
    <m/>
    <m/>
    <m/>
    <m/>
    <s v="r"/>
    <m/>
    <m/>
  </r>
  <r>
    <n v="2012"/>
    <x v="23"/>
    <s v="CUBOLTA"/>
    <s v="Mărăşeşti               "/>
    <n v="6"/>
    <n v="6"/>
    <m/>
    <m/>
    <m/>
    <m/>
    <m/>
    <m/>
    <m/>
    <m/>
    <m/>
    <s v="r"/>
    <m/>
    <m/>
  </r>
  <r>
    <n v="2012"/>
    <x v="23"/>
    <s v="DOBROGEA VECHE"/>
    <s v="Dobrogea Veche           "/>
    <n v="147"/>
    <n v="147"/>
    <m/>
    <m/>
    <m/>
    <m/>
    <m/>
    <m/>
    <m/>
    <m/>
    <m/>
    <s v="r"/>
    <m/>
    <m/>
  </r>
  <r>
    <n v="2012"/>
    <x v="23"/>
    <s v="DOBROGEA VECHE"/>
    <s v="Cotovca         "/>
    <s v=""/>
    <m/>
    <m/>
    <m/>
    <m/>
    <m/>
    <m/>
    <m/>
    <m/>
    <m/>
    <m/>
    <s v="r"/>
    <m/>
    <m/>
  </r>
  <r>
    <n v="2012"/>
    <x v="23"/>
    <s v="DOBROGEA VECHE"/>
    <s v="Dobrogea Nouă           "/>
    <n v="67"/>
    <n v="67"/>
    <m/>
    <m/>
    <m/>
    <m/>
    <m/>
    <m/>
    <m/>
    <m/>
    <m/>
    <s v="r"/>
    <m/>
    <m/>
  </r>
  <r>
    <n v="2012"/>
    <x v="23"/>
    <s v="DRĂGĂNEŞTI"/>
    <s v="Drăgăneşti                    "/>
    <n v="163"/>
    <n v="163"/>
    <m/>
    <m/>
    <m/>
    <m/>
    <m/>
    <m/>
    <m/>
    <m/>
    <m/>
    <s v="r"/>
    <m/>
    <m/>
  </r>
  <r>
    <n v="2012"/>
    <x v="23"/>
    <s v="DRĂGĂNEŞTI"/>
    <s v="Chirileni               "/>
    <s v=""/>
    <m/>
    <m/>
    <m/>
    <m/>
    <m/>
    <m/>
    <m/>
    <m/>
    <m/>
    <m/>
    <s v="r"/>
    <m/>
    <m/>
  </r>
  <r>
    <n v="2012"/>
    <x v="23"/>
    <s v="DRĂGĂNEŞTI"/>
    <s v="Sacarovca               "/>
    <s v=""/>
    <m/>
    <m/>
    <m/>
    <m/>
    <m/>
    <m/>
    <m/>
    <m/>
    <m/>
    <m/>
    <s v="r"/>
    <m/>
    <m/>
  </r>
  <r>
    <n v="2012"/>
    <x v="23"/>
    <s v="DUMBRĂVIŢA"/>
    <s v="Dumbrăviţa                   "/>
    <n v="91"/>
    <n v="91"/>
    <m/>
    <m/>
    <m/>
    <m/>
    <m/>
    <m/>
    <m/>
    <m/>
    <m/>
    <s v="r"/>
    <m/>
    <m/>
  </r>
  <r>
    <n v="2012"/>
    <x v="23"/>
    <s v="DUMBRĂVIŢA"/>
    <s v="Bocancea-Schit          "/>
    <n v="1"/>
    <n v="1"/>
    <m/>
    <m/>
    <m/>
    <m/>
    <m/>
    <m/>
    <m/>
    <m/>
    <m/>
    <s v="r"/>
    <m/>
    <m/>
  </r>
  <r>
    <n v="2012"/>
    <x v="23"/>
    <s v="DUMBRĂVIŢA"/>
    <s v="Valea lui Vlad          "/>
    <n v="16"/>
    <n v="16"/>
    <m/>
    <m/>
    <m/>
    <m/>
    <m/>
    <m/>
    <m/>
    <m/>
    <m/>
    <s v="r"/>
    <m/>
    <m/>
  </r>
  <r>
    <n v="2012"/>
    <x v="23"/>
    <s v="GRIGORĂUCA"/>
    <s v="Grigorăuca      "/>
    <n v="172"/>
    <n v="172"/>
    <m/>
    <m/>
    <m/>
    <m/>
    <m/>
    <m/>
    <m/>
    <m/>
    <m/>
    <s v="r"/>
    <m/>
    <m/>
  </r>
  <r>
    <n v="2012"/>
    <x v="23"/>
    <s v="GRIGORĂUCA"/>
    <s v="Cozeşti         "/>
    <n v="33"/>
    <n v="33"/>
    <m/>
    <m/>
    <m/>
    <m/>
    <m/>
    <m/>
    <m/>
    <m/>
    <m/>
    <s v="r"/>
    <m/>
    <m/>
  </r>
  <r>
    <n v="2012"/>
    <x v="23"/>
    <s v="GRIGORĂUCA"/>
    <s v="Petropavlovca           "/>
    <n v="1"/>
    <n v="1"/>
    <m/>
    <m/>
    <m/>
    <m/>
    <m/>
    <m/>
    <m/>
    <m/>
    <m/>
    <s v="r"/>
    <m/>
    <m/>
  </r>
  <r>
    <n v="2012"/>
    <x v="23"/>
    <s v="HECIUL NOU"/>
    <s v="Heciul nou                   "/>
    <n v="131"/>
    <n v="131"/>
    <m/>
    <m/>
    <m/>
    <m/>
    <m/>
    <m/>
    <m/>
    <m/>
    <m/>
    <s v="r"/>
    <m/>
    <m/>
  </r>
  <r>
    <n v="2012"/>
    <x v="23"/>
    <s v="HECIUL NOU"/>
    <s v="Trifăneşti              "/>
    <n v="49"/>
    <n v="49"/>
    <m/>
    <m/>
    <m/>
    <m/>
    <m/>
    <m/>
    <m/>
    <m/>
    <m/>
    <s v="r"/>
    <m/>
    <m/>
  </r>
  <r>
    <n v="2012"/>
    <x v="23"/>
    <s v="IEZĂRENII VECHI"/>
    <s v="Iezărenii Vechi          "/>
    <n v="122"/>
    <n v="122"/>
    <m/>
    <m/>
    <m/>
    <m/>
    <m/>
    <m/>
    <m/>
    <m/>
    <m/>
    <s v="r"/>
    <m/>
    <m/>
  </r>
  <r>
    <n v="2012"/>
    <x v="23"/>
    <s v="IEZĂRENII VECHI"/>
    <s v="Iezărenii Noi           "/>
    <s v=""/>
    <m/>
    <m/>
    <m/>
    <m/>
    <m/>
    <m/>
    <m/>
    <m/>
    <m/>
    <m/>
    <s v="r"/>
    <m/>
    <m/>
  </r>
  <r>
    <n v="2012"/>
    <x v="23"/>
    <s v="IZVOARE"/>
    <s v="Izvoare                "/>
    <n v="40"/>
    <n v="40"/>
    <m/>
    <m/>
    <m/>
    <m/>
    <m/>
    <m/>
    <m/>
    <m/>
    <m/>
    <s v="r"/>
    <m/>
    <m/>
  </r>
  <r>
    <n v="2012"/>
    <x v="23"/>
    <s v="IZVOARE"/>
    <s v="Valea Norocului"/>
    <s v=""/>
    <m/>
    <m/>
    <m/>
    <m/>
    <m/>
    <m/>
    <m/>
    <m/>
    <m/>
    <m/>
    <s v="r"/>
    <m/>
    <m/>
  </r>
  <r>
    <n v="2012"/>
    <x v="23"/>
    <s v="PEPENI"/>
    <s v="Pepeni                  "/>
    <n v="309"/>
    <n v="309"/>
    <m/>
    <m/>
    <m/>
    <m/>
    <m/>
    <m/>
    <m/>
    <m/>
    <m/>
    <s v="r"/>
    <m/>
    <m/>
  </r>
  <r>
    <n v="2012"/>
    <x v="23"/>
    <s v="PEPENI"/>
    <s v="Pepenii Noi             "/>
    <n v="19"/>
    <n v="19"/>
    <m/>
    <m/>
    <m/>
    <m/>
    <m/>
    <m/>
    <m/>
    <m/>
    <m/>
    <s v="r"/>
    <m/>
    <m/>
  </r>
  <r>
    <n v="2012"/>
    <x v="23"/>
    <s v="PEPENI"/>
    <s v="Răzălăi         "/>
    <n v="40"/>
    <n v="40"/>
    <m/>
    <m/>
    <m/>
    <m/>
    <m/>
    <m/>
    <m/>
    <m/>
    <m/>
    <s v="r"/>
    <m/>
    <m/>
  </r>
  <r>
    <n v="2012"/>
    <x v="23"/>
    <s v="PEPENI"/>
    <s v="Romanovca               "/>
    <s v=""/>
    <m/>
    <m/>
    <m/>
    <m/>
    <m/>
    <m/>
    <m/>
    <m/>
    <m/>
    <m/>
    <s v="r"/>
    <m/>
    <m/>
  </r>
  <r>
    <n v="2012"/>
    <x v="23"/>
    <s v="PREPELIŢA"/>
    <s v="Prepeliţa                      "/>
    <n v="172"/>
    <n v="172"/>
    <m/>
    <m/>
    <m/>
    <m/>
    <m/>
    <m/>
    <m/>
    <m/>
    <m/>
    <s v="r"/>
    <m/>
    <m/>
  </r>
  <r>
    <n v="2012"/>
    <x v="23"/>
    <s v="PREPELIŢA"/>
    <s v="Clişcăuţi               "/>
    <s v=""/>
    <m/>
    <m/>
    <m/>
    <m/>
    <m/>
    <m/>
    <m/>
    <m/>
    <m/>
    <m/>
    <s v="r"/>
    <m/>
    <m/>
  </r>
  <r>
    <n v="2012"/>
    <x v="23"/>
    <s v="PREPELIŢA"/>
    <s v="Mihailovca              "/>
    <n v="60"/>
    <n v="60"/>
    <m/>
    <m/>
    <m/>
    <m/>
    <m/>
    <n v="0"/>
    <m/>
    <m/>
    <m/>
    <s v="r"/>
    <m/>
    <m/>
  </r>
  <r>
    <n v="2012"/>
    <x v="23"/>
    <s v="PREPELIŢA"/>
    <s v="Şestaci         "/>
    <s v=""/>
    <m/>
    <m/>
    <m/>
    <m/>
    <m/>
    <m/>
    <m/>
    <m/>
    <m/>
    <m/>
    <s v="r"/>
    <m/>
    <m/>
  </r>
  <r>
    <n v="2012"/>
    <x v="23"/>
    <s v="RĂDOAIA"/>
    <s v="Rădoaia                "/>
    <n v="358"/>
    <n v="358"/>
    <m/>
    <m/>
    <m/>
    <m/>
    <m/>
    <m/>
    <m/>
    <m/>
    <m/>
    <s v="r"/>
    <m/>
    <m/>
  </r>
  <r>
    <n v="2012"/>
    <x v="23"/>
    <s v="SÎNGEREII NOI"/>
    <s v="Sîngereii Noi              "/>
    <n v="349"/>
    <n v="349"/>
    <m/>
    <m/>
    <m/>
    <m/>
    <m/>
    <m/>
    <m/>
    <m/>
    <m/>
    <s v="r"/>
    <m/>
    <m/>
  </r>
  <r>
    <n v="2012"/>
    <x v="23"/>
    <s v="SÎNGEREII NOI"/>
    <s v="Mărineşti               "/>
    <n v="164"/>
    <n v="164"/>
    <m/>
    <m/>
    <m/>
    <m/>
    <m/>
    <m/>
    <m/>
    <m/>
    <m/>
    <s v="r"/>
    <m/>
    <m/>
  </r>
  <r>
    <n v="2012"/>
    <x v="23"/>
    <s v="ŢAMBULA"/>
    <s v="Ţambula               "/>
    <n v="64"/>
    <n v="64"/>
    <m/>
    <m/>
    <m/>
    <m/>
    <m/>
    <m/>
    <m/>
    <m/>
    <m/>
    <s v="r"/>
    <m/>
    <m/>
  </r>
  <r>
    <n v="2012"/>
    <x v="23"/>
    <s v="ŢAMBULA"/>
    <s v="Octeabriscoe            "/>
    <n v="84"/>
    <n v="84"/>
    <m/>
    <m/>
    <m/>
    <m/>
    <m/>
    <m/>
    <m/>
    <m/>
    <m/>
    <s v="r"/>
    <m/>
    <m/>
  </r>
  <r>
    <n v="2012"/>
    <x v="23"/>
    <s v="ŢAMBULA"/>
    <s v="Pălăria         "/>
    <n v="2"/>
    <n v="2"/>
    <m/>
    <m/>
    <m/>
    <m/>
    <m/>
    <m/>
    <m/>
    <m/>
    <m/>
    <s v="r"/>
    <m/>
    <m/>
  </r>
  <r>
    <n v="2012"/>
    <x v="23"/>
    <s v="TĂURA VECHE"/>
    <s v="Tăura Veche               "/>
    <s v=""/>
    <m/>
    <m/>
    <m/>
    <m/>
    <m/>
    <m/>
    <m/>
    <m/>
    <m/>
    <m/>
    <s v="r"/>
    <m/>
    <m/>
  </r>
  <r>
    <n v="2012"/>
    <x v="23"/>
    <s v="TĂURA VECHE"/>
    <s v="Tăura Nouă              "/>
    <s v=""/>
    <m/>
    <m/>
    <m/>
    <m/>
    <m/>
    <m/>
    <m/>
    <m/>
    <m/>
    <m/>
    <s v="r"/>
    <m/>
    <m/>
  </r>
  <r>
    <n v="2012"/>
    <x v="16"/>
    <s v="SOROCA"/>
    <s v="Soroca                  "/>
    <n v="3043"/>
    <n v="1441"/>
    <m/>
    <n v="472"/>
    <n v="1130"/>
    <m/>
    <m/>
    <m/>
    <m/>
    <m/>
    <m/>
    <s v="u"/>
    <n v="13392.857142857143"/>
    <n v="37500"/>
  </r>
  <r>
    <n v="2012"/>
    <x v="16"/>
    <s v="BĂDICENI"/>
    <s v="Bădiceni                     "/>
    <n v="178"/>
    <n v="178"/>
    <m/>
    <m/>
    <m/>
    <m/>
    <m/>
    <m/>
    <m/>
    <m/>
    <m/>
    <s v="r"/>
    <n v="23185.185185185182"/>
    <n v="62600"/>
  </r>
  <r>
    <n v="2012"/>
    <x v="16"/>
    <s v="BĂDICENI"/>
    <s v="Grigorăuca              "/>
    <s v=""/>
    <m/>
    <m/>
    <m/>
    <m/>
    <m/>
    <m/>
    <m/>
    <m/>
    <m/>
    <m/>
    <s v="r"/>
    <m/>
    <m/>
  </r>
  <r>
    <n v="2012"/>
    <x v="16"/>
    <s v="BĂXANI"/>
    <s v="Băxani                 "/>
    <n v="36"/>
    <n v="35"/>
    <m/>
    <m/>
    <n v="1"/>
    <m/>
    <m/>
    <m/>
    <m/>
    <m/>
    <m/>
    <s v="r"/>
    <m/>
    <m/>
  </r>
  <r>
    <n v="2012"/>
    <x v="16"/>
    <s v="BULBOCI"/>
    <s v="Bulboci                "/>
    <n v="113"/>
    <n v="113"/>
    <m/>
    <m/>
    <m/>
    <m/>
    <m/>
    <m/>
    <m/>
    <m/>
    <m/>
    <s v="r"/>
    <m/>
    <m/>
  </r>
  <r>
    <n v="2012"/>
    <x v="16"/>
    <s v="BULBOCI"/>
    <s v="Bulbocii Noi            "/>
    <n v="2"/>
    <n v="2"/>
    <m/>
    <m/>
    <m/>
    <m/>
    <m/>
    <m/>
    <m/>
    <m/>
    <m/>
    <s v="r"/>
    <m/>
    <m/>
  </r>
  <r>
    <n v="2012"/>
    <x v="16"/>
    <s v="CĂINARII VECHI"/>
    <s v="Căinarii Vechi            "/>
    <n v="235"/>
    <n v="235"/>
    <m/>
    <m/>
    <m/>
    <m/>
    <m/>
    <m/>
    <m/>
    <m/>
    <m/>
    <s v="r"/>
    <m/>
    <m/>
  </r>
  <r>
    <n v="2012"/>
    <x v="16"/>
    <s v="CĂINARII VECHI"/>
    <s v="Floriceni               "/>
    <s v=""/>
    <m/>
    <m/>
    <m/>
    <m/>
    <m/>
    <m/>
    <m/>
    <m/>
    <m/>
    <m/>
    <s v="r"/>
    <m/>
    <m/>
  </r>
  <r>
    <n v="2012"/>
    <x v="16"/>
    <s v="COSĂUŢI"/>
    <s v="Cosăuţi                  "/>
    <n v="264"/>
    <n v="261"/>
    <m/>
    <m/>
    <n v="3"/>
    <m/>
    <m/>
    <m/>
    <m/>
    <m/>
    <m/>
    <s v="r"/>
    <m/>
    <m/>
  </r>
  <r>
    <n v="2012"/>
    <x v="16"/>
    <s v="COSĂUŢI"/>
    <s v="Iorjniţa                "/>
    <n v="45"/>
    <n v="45"/>
    <m/>
    <m/>
    <m/>
    <m/>
    <m/>
    <m/>
    <m/>
    <m/>
    <m/>
    <s v="r"/>
    <m/>
    <m/>
  </r>
  <r>
    <n v="2012"/>
    <x v="16"/>
    <s v="CREMENCIUG"/>
    <s v="Cremenciug                    "/>
    <n v="33"/>
    <n v="33"/>
    <m/>
    <m/>
    <m/>
    <m/>
    <m/>
    <m/>
    <m/>
    <m/>
    <m/>
    <s v="r"/>
    <m/>
    <m/>
  </r>
  <r>
    <n v="2012"/>
    <x v="16"/>
    <s v="CREMENCIUG"/>
    <s v="Livezi          "/>
    <s v=""/>
    <m/>
    <m/>
    <m/>
    <m/>
    <m/>
    <m/>
    <m/>
    <m/>
    <m/>
    <m/>
    <s v="r"/>
    <m/>
    <m/>
  </r>
  <r>
    <n v="2012"/>
    <x v="16"/>
    <s v="CREMENCIUG"/>
    <s v="Sobari          "/>
    <n v="27"/>
    <n v="27"/>
    <m/>
    <m/>
    <m/>
    <m/>
    <m/>
    <m/>
    <m/>
    <m/>
    <m/>
    <s v="r"/>
    <m/>
    <m/>
  </r>
  <r>
    <n v="2012"/>
    <x v="16"/>
    <s v="CREMENCIUG"/>
    <s v="Valea"/>
    <s v=""/>
    <m/>
    <m/>
    <m/>
    <m/>
    <m/>
    <m/>
    <m/>
    <m/>
    <m/>
    <m/>
    <s v="r"/>
    <m/>
    <m/>
  </r>
  <r>
    <n v="2012"/>
    <x v="16"/>
    <s v="DĂRCĂUŢI"/>
    <s v="Dărcăuţi                        "/>
    <n v="69"/>
    <n v="69"/>
    <m/>
    <m/>
    <m/>
    <m/>
    <m/>
    <m/>
    <m/>
    <m/>
    <m/>
    <s v="r"/>
    <m/>
    <m/>
  </r>
  <r>
    <n v="2012"/>
    <x v="16"/>
    <s v="DĂRCĂUŢI"/>
    <s v="Dărcăuţii Noi           "/>
    <s v=""/>
    <m/>
    <m/>
    <m/>
    <m/>
    <m/>
    <m/>
    <m/>
    <m/>
    <m/>
    <m/>
    <s v="r"/>
    <m/>
    <m/>
  </r>
  <r>
    <n v="2012"/>
    <x v="16"/>
    <s v="DĂRCĂUŢI"/>
    <s v="Mălcăuţi                "/>
    <s v=""/>
    <m/>
    <m/>
    <m/>
    <m/>
    <m/>
    <m/>
    <m/>
    <m/>
    <m/>
    <m/>
    <s v="r"/>
    <m/>
    <m/>
  </r>
  <r>
    <n v="2012"/>
    <x v="16"/>
    <s v="DUBNA"/>
    <s v="Dubna                    "/>
    <n v="49"/>
    <n v="49"/>
    <m/>
    <m/>
    <m/>
    <m/>
    <m/>
    <m/>
    <m/>
    <m/>
    <m/>
    <s v="r"/>
    <m/>
    <m/>
  </r>
  <r>
    <n v="2012"/>
    <x v="16"/>
    <s v="EGORENI"/>
    <s v="Egoreni               "/>
    <n v="89"/>
    <n v="89"/>
    <m/>
    <m/>
    <m/>
    <m/>
    <m/>
    <m/>
    <m/>
    <m/>
    <m/>
    <s v="r"/>
    <m/>
    <m/>
  </r>
  <r>
    <n v="2012"/>
    <x v="16"/>
    <s v="HOLOŞNIŢA"/>
    <s v="Holoşniţa                    "/>
    <n v="37"/>
    <n v="37"/>
    <m/>
    <m/>
    <m/>
    <m/>
    <m/>
    <m/>
    <m/>
    <m/>
    <m/>
    <s v="r"/>
    <m/>
    <m/>
  </r>
  <r>
    <n v="2012"/>
    <x v="16"/>
    <s v="HOLOŞNIŢA"/>
    <s v="Cureşniţa               "/>
    <n v="12"/>
    <n v="12"/>
    <m/>
    <m/>
    <m/>
    <m/>
    <m/>
    <m/>
    <m/>
    <m/>
    <m/>
    <s v="r"/>
    <m/>
    <m/>
  </r>
  <r>
    <n v="2012"/>
    <x v="16"/>
    <s v="HRISTICI"/>
    <s v="Hristici                     "/>
    <n v="8"/>
    <n v="8"/>
    <m/>
    <m/>
    <m/>
    <m/>
    <m/>
    <m/>
    <m/>
    <m/>
    <m/>
    <s v="r"/>
    <m/>
    <m/>
  </r>
  <r>
    <n v="2012"/>
    <x v="16"/>
    <s v="IAROVA"/>
    <s v="Iarova                    "/>
    <n v="48"/>
    <n v="48"/>
    <m/>
    <m/>
    <m/>
    <m/>
    <m/>
    <m/>
    <m/>
    <m/>
    <m/>
    <s v="r"/>
    <m/>
    <m/>
  </r>
  <r>
    <n v="2012"/>
    <x v="16"/>
    <s v="IAROVA"/>
    <s v="Balinţi         "/>
    <n v="16"/>
    <n v="16"/>
    <m/>
    <m/>
    <m/>
    <m/>
    <m/>
    <m/>
    <m/>
    <m/>
    <m/>
    <s v="r"/>
    <m/>
    <m/>
  </r>
  <r>
    <n v="2012"/>
    <x v="16"/>
    <s v="IAROVA"/>
    <s v="Balinţii Noi"/>
    <s v=""/>
    <m/>
    <m/>
    <m/>
    <m/>
    <m/>
    <m/>
    <m/>
    <m/>
    <m/>
    <m/>
    <s v="r"/>
    <m/>
    <m/>
  </r>
  <r>
    <n v="2012"/>
    <x v="16"/>
    <s v="NIMEREUCA"/>
    <s v="Nimereuca       "/>
    <n v="116"/>
    <n v="116"/>
    <m/>
    <m/>
    <m/>
    <m/>
    <m/>
    <m/>
    <m/>
    <m/>
    <m/>
    <s v="r"/>
    <m/>
    <m/>
  </r>
  <r>
    <n v="2012"/>
    <x v="16"/>
    <s v="NIMEREUCA"/>
    <s v="Cerlina         "/>
    <n v="67"/>
    <n v="67"/>
    <m/>
    <m/>
    <m/>
    <m/>
    <m/>
    <m/>
    <m/>
    <m/>
    <m/>
    <s v="r"/>
    <m/>
    <m/>
  </r>
  <r>
    <n v="2012"/>
    <x v="16"/>
    <s v="OCLANDA"/>
    <s v="Oclanda               "/>
    <n v="32"/>
    <n v="32"/>
    <m/>
    <m/>
    <m/>
    <m/>
    <m/>
    <m/>
    <m/>
    <m/>
    <m/>
    <s v="r"/>
    <m/>
    <m/>
  </r>
  <r>
    <n v="2012"/>
    <x v="16"/>
    <s v="OCOLINA"/>
    <s v="Ocolina                 "/>
    <n v="65"/>
    <n v="65"/>
    <m/>
    <m/>
    <m/>
    <m/>
    <m/>
    <m/>
    <m/>
    <m/>
    <m/>
    <s v="r"/>
    <m/>
    <m/>
  </r>
  <r>
    <n v="2012"/>
    <x v="16"/>
    <s v="OCOLINA"/>
    <s v="Ţepilova                "/>
    <n v="58"/>
    <n v="58"/>
    <m/>
    <m/>
    <m/>
    <m/>
    <m/>
    <m/>
    <m/>
    <m/>
    <m/>
    <s v="r"/>
    <m/>
    <m/>
  </r>
  <r>
    <n v="2012"/>
    <x v="16"/>
    <s v="PARCANI"/>
    <s v="Parcani                 "/>
    <n v="46"/>
    <n v="46"/>
    <m/>
    <m/>
    <m/>
    <m/>
    <m/>
    <m/>
    <m/>
    <m/>
    <m/>
    <s v="r"/>
    <m/>
    <m/>
  </r>
  <r>
    <n v="2012"/>
    <x v="16"/>
    <s v="PARCANI"/>
    <s v="Voloave         "/>
    <n v="51"/>
    <n v="51"/>
    <m/>
    <m/>
    <m/>
    <m/>
    <m/>
    <m/>
    <m/>
    <m/>
    <m/>
    <s v="r"/>
    <m/>
    <m/>
  </r>
  <r>
    <n v="2012"/>
    <x v="16"/>
    <s v="PÎRLIŢA"/>
    <s v="Pîrliţa                  "/>
    <n v="21"/>
    <n v="21"/>
    <m/>
    <m/>
    <m/>
    <m/>
    <m/>
    <m/>
    <m/>
    <m/>
    <m/>
    <s v="r"/>
    <m/>
    <m/>
  </r>
  <r>
    <n v="2012"/>
    <x v="16"/>
    <s v="PÎRLIŢA"/>
    <s v="Vantina         "/>
    <n v="2"/>
    <n v="2"/>
    <m/>
    <m/>
    <m/>
    <m/>
    <m/>
    <m/>
    <m/>
    <m/>
    <m/>
    <s v="r"/>
    <m/>
    <m/>
  </r>
  <r>
    <n v="2012"/>
    <x v="16"/>
    <s v="PÎRLIŢA"/>
    <s v="Vantina Mică            "/>
    <s v=""/>
    <m/>
    <m/>
    <m/>
    <m/>
    <m/>
    <m/>
    <m/>
    <m/>
    <m/>
    <m/>
    <s v="r"/>
    <m/>
    <m/>
  </r>
  <r>
    <n v="2012"/>
    <x v="16"/>
    <s v="RACOVĂŢ"/>
    <s v="Racovăţ                 "/>
    <n v="255"/>
    <n v="255"/>
    <m/>
    <m/>
    <m/>
    <m/>
    <m/>
    <m/>
    <m/>
    <m/>
    <m/>
    <s v="r"/>
    <m/>
    <m/>
  </r>
  <r>
    <n v="2012"/>
    <x v="16"/>
    <s v="REDI-CEREŞNOVĂŢ"/>
    <s v="Redi-Cereşnovăţ         "/>
    <n v="42"/>
    <n v="42"/>
    <m/>
    <m/>
    <m/>
    <m/>
    <m/>
    <m/>
    <m/>
    <m/>
    <m/>
    <s v="r"/>
    <m/>
    <m/>
  </r>
  <r>
    <n v="2012"/>
    <x v="16"/>
    <s v="REGINA MARIA"/>
    <s v="Regina Maria                "/>
    <n v="49"/>
    <n v="49"/>
    <m/>
    <m/>
    <m/>
    <m/>
    <m/>
    <m/>
    <m/>
    <m/>
    <m/>
    <s v="r"/>
    <m/>
    <m/>
  </r>
  <r>
    <n v="2012"/>
    <x v="16"/>
    <s v="REGINA MARIA"/>
    <s v="Lugovoe         "/>
    <s v=""/>
    <m/>
    <m/>
    <m/>
    <m/>
    <m/>
    <m/>
    <m/>
    <m/>
    <m/>
    <m/>
    <s v="r"/>
    <m/>
    <m/>
  </r>
  <r>
    <n v="2012"/>
    <x v="16"/>
    <s v="RUBLENIŢA"/>
    <s v="Rubleniţa                      "/>
    <n v="259"/>
    <n v="259"/>
    <m/>
    <m/>
    <m/>
    <m/>
    <m/>
    <m/>
    <m/>
    <m/>
    <m/>
    <s v="r"/>
    <m/>
    <m/>
  </r>
  <r>
    <n v="2012"/>
    <x v="16"/>
    <s v="RUBLENIŢA"/>
    <s v="Rubleniţa Nouă          "/>
    <s v=""/>
    <m/>
    <m/>
    <m/>
    <m/>
    <m/>
    <m/>
    <m/>
    <m/>
    <m/>
    <m/>
    <s v="r"/>
    <m/>
    <m/>
  </r>
  <r>
    <n v="2012"/>
    <x v="16"/>
    <s v="RUDI"/>
    <s v="Rudi                       "/>
    <s v=""/>
    <m/>
    <m/>
    <m/>
    <m/>
    <m/>
    <m/>
    <m/>
    <m/>
    <m/>
    <m/>
    <s v="r"/>
    <m/>
    <m/>
  </r>
  <r>
    <n v="2012"/>
    <x v="16"/>
    <s v="SCHINENI"/>
    <s v="Schineni                        "/>
    <n v="121"/>
    <n v="121"/>
    <m/>
    <m/>
    <m/>
    <m/>
    <m/>
    <m/>
    <m/>
    <m/>
    <m/>
    <s v="r"/>
    <m/>
    <m/>
  </r>
  <r>
    <n v="2012"/>
    <x v="16"/>
    <s v="SCHINENI"/>
    <s v="Schinenii Noi           "/>
    <s v=""/>
    <m/>
    <m/>
    <m/>
    <m/>
    <m/>
    <m/>
    <m/>
    <m/>
    <m/>
    <m/>
    <s v="r"/>
    <m/>
    <m/>
  </r>
  <r>
    <n v="2012"/>
    <x v="16"/>
    <s v="STOICANI"/>
    <s v="Stoicani                       "/>
    <n v="42"/>
    <n v="42"/>
    <m/>
    <m/>
    <m/>
    <m/>
    <m/>
    <m/>
    <m/>
    <m/>
    <m/>
    <s v="r"/>
    <m/>
    <m/>
  </r>
  <r>
    <n v="2012"/>
    <x v="16"/>
    <s v="STOICANI"/>
    <s v="Soloneţ        "/>
    <n v="20"/>
    <n v="20"/>
    <m/>
    <m/>
    <m/>
    <m/>
    <m/>
    <m/>
    <m/>
    <m/>
    <m/>
    <s v="r"/>
    <m/>
    <m/>
  </r>
  <r>
    <n v="2012"/>
    <x v="16"/>
    <s v="ŞEPTELICI"/>
    <s v="Şeptelici                      "/>
    <n v="56"/>
    <n v="56"/>
    <m/>
    <m/>
    <m/>
    <m/>
    <m/>
    <m/>
    <m/>
    <m/>
    <m/>
    <s v="r"/>
    <m/>
    <m/>
  </r>
  <r>
    <n v="2012"/>
    <x v="16"/>
    <s v="ŞOLCANI"/>
    <s v="Şolcani                  "/>
    <n v="83"/>
    <n v="83"/>
    <m/>
    <m/>
    <m/>
    <m/>
    <m/>
    <m/>
    <m/>
    <m/>
    <m/>
    <s v="r"/>
    <m/>
    <m/>
  </r>
  <r>
    <n v="2012"/>
    <x v="16"/>
    <s v="ŞOLCANI"/>
    <s v="Cureşniţa Nouă          "/>
    <n v="12"/>
    <n v="12"/>
    <m/>
    <m/>
    <m/>
    <m/>
    <m/>
    <m/>
    <m/>
    <m/>
    <m/>
    <s v="r"/>
    <m/>
    <m/>
  </r>
  <r>
    <n v="2012"/>
    <x v="16"/>
    <s v="TĂTĂRĂUCA VECHE"/>
    <s v="Tătărăuca Veche          "/>
    <s v=""/>
    <m/>
    <m/>
    <m/>
    <m/>
    <m/>
    <m/>
    <m/>
    <m/>
    <m/>
    <m/>
    <s v="r"/>
    <m/>
    <m/>
  </r>
  <r>
    <n v="2012"/>
    <x v="16"/>
    <s v="TĂTĂRĂUCA VECHE"/>
    <s v="Decebal         "/>
    <s v=""/>
    <m/>
    <m/>
    <m/>
    <m/>
    <m/>
    <m/>
    <m/>
    <m/>
    <m/>
    <m/>
    <s v="r"/>
    <m/>
    <m/>
  </r>
  <r>
    <n v="2012"/>
    <x v="16"/>
    <s v="TĂTĂRĂUCA VECHE"/>
    <s v="Niorcani                "/>
    <s v=""/>
    <m/>
    <m/>
    <m/>
    <m/>
    <m/>
    <m/>
    <m/>
    <m/>
    <m/>
    <m/>
    <s v="r"/>
    <m/>
    <m/>
  </r>
  <r>
    <n v="2012"/>
    <x v="16"/>
    <s v="TĂTĂRĂUCA VECHE"/>
    <s v="Slobozia Nouă           "/>
    <s v=""/>
    <m/>
    <m/>
    <m/>
    <m/>
    <m/>
    <m/>
    <m/>
    <m/>
    <m/>
    <m/>
    <s v="r"/>
    <m/>
    <m/>
  </r>
  <r>
    <n v="2012"/>
    <x v="16"/>
    <s v="TĂTĂRĂUCA VECHE"/>
    <s v="Tătărăuca Nouă          "/>
    <s v=""/>
    <m/>
    <m/>
    <m/>
    <m/>
    <m/>
    <m/>
    <m/>
    <m/>
    <m/>
    <m/>
    <s v="r"/>
    <m/>
    <m/>
  </r>
  <r>
    <n v="2012"/>
    <x v="16"/>
    <s v="TĂTĂRĂUCA VECHE"/>
    <s v="Tolocăneşti             "/>
    <s v=""/>
    <m/>
    <m/>
    <m/>
    <m/>
    <m/>
    <m/>
    <m/>
    <m/>
    <m/>
    <m/>
    <s v="r"/>
    <m/>
    <m/>
  </r>
  <r>
    <n v="2012"/>
    <x v="16"/>
    <s v="TRIFĂUŢI"/>
    <s v="Trifăuţi                      "/>
    <n v="50"/>
    <n v="49"/>
    <m/>
    <m/>
    <n v="1"/>
    <m/>
    <m/>
    <n v="0"/>
    <m/>
    <m/>
    <m/>
    <s v="r"/>
    <m/>
    <m/>
  </r>
  <r>
    <n v="2012"/>
    <x v="16"/>
    <s v="VĂDENI"/>
    <s v="Vădeni                    "/>
    <n v="116"/>
    <n v="116"/>
    <m/>
    <m/>
    <m/>
    <m/>
    <m/>
    <m/>
    <m/>
    <m/>
    <m/>
    <s v="r"/>
    <m/>
    <m/>
  </r>
  <r>
    <n v="2012"/>
    <x v="16"/>
    <s v="VĂDENI"/>
    <s v="Dumbrăveni              "/>
    <s v=""/>
    <m/>
    <m/>
    <m/>
    <m/>
    <m/>
    <m/>
    <m/>
    <m/>
    <m/>
    <m/>
    <s v="r"/>
    <m/>
    <m/>
  </r>
  <r>
    <n v="2012"/>
    <x v="16"/>
    <s v="VĂRĂNCĂU"/>
    <s v="Vărăncău                        "/>
    <n v="127"/>
    <n v="127"/>
    <m/>
    <m/>
    <m/>
    <m/>
    <m/>
    <m/>
    <m/>
    <m/>
    <m/>
    <s v="r"/>
    <m/>
    <m/>
  </r>
  <r>
    <n v="2012"/>
    <x v="16"/>
    <s v="VĂRĂNCĂU"/>
    <s v="Slobozia-Cremene        "/>
    <n v="102"/>
    <n v="101"/>
    <m/>
    <m/>
    <n v="1"/>
    <m/>
    <m/>
    <m/>
    <m/>
    <m/>
    <m/>
    <s v="r"/>
    <m/>
    <m/>
  </r>
  <r>
    <n v="2012"/>
    <x v="16"/>
    <s v="VĂRĂNCĂU"/>
    <s v="Slobozia-Vărăncău       "/>
    <s v=""/>
    <m/>
    <m/>
    <m/>
    <m/>
    <m/>
    <m/>
    <m/>
    <m/>
    <m/>
    <m/>
    <s v="r"/>
    <m/>
    <m/>
  </r>
  <r>
    <n v="2012"/>
    <x v="16"/>
    <s v="VASILCĂU"/>
    <s v="Vasilcău                        "/>
    <n v="168"/>
    <n v="168"/>
    <m/>
    <m/>
    <m/>
    <m/>
    <m/>
    <m/>
    <m/>
    <m/>
    <m/>
    <s v="r"/>
    <m/>
    <m/>
  </r>
  <r>
    <n v="2012"/>
    <x v="16"/>
    <s v="VASILCĂU"/>
    <s v="Inundeni                "/>
    <s v=""/>
    <m/>
    <m/>
    <m/>
    <m/>
    <m/>
    <m/>
    <m/>
    <m/>
    <m/>
    <m/>
    <s v="r"/>
    <m/>
    <m/>
  </r>
  <r>
    <n v="2012"/>
    <x v="16"/>
    <s v="VASILCĂU"/>
    <s v="Ruslanovca              "/>
    <s v=""/>
    <m/>
    <m/>
    <m/>
    <m/>
    <m/>
    <m/>
    <m/>
    <m/>
    <m/>
    <m/>
    <s v="r"/>
    <m/>
    <m/>
  </r>
  <r>
    <n v="2012"/>
    <x v="16"/>
    <s v="VISOCA"/>
    <s v="Visoca                    "/>
    <n v="123"/>
    <n v="122"/>
    <m/>
    <m/>
    <n v="1"/>
    <m/>
    <m/>
    <m/>
    <m/>
    <m/>
    <m/>
    <s v="r"/>
    <m/>
    <m/>
  </r>
  <r>
    <n v="2012"/>
    <x v="16"/>
    <s v="VOLOVIŢA"/>
    <s v="Voloviţa                        "/>
    <n v="119"/>
    <n v="119"/>
    <m/>
    <m/>
    <m/>
    <m/>
    <m/>
    <m/>
    <m/>
    <m/>
    <m/>
    <s v="r"/>
    <m/>
    <m/>
  </r>
  <r>
    <n v="2012"/>
    <x v="16"/>
    <s v="VOLOVIŢA"/>
    <s v="Alexandru cel Bun       "/>
    <n v="36"/>
    <n v="36"/>
    <m/>
    <m/>
    <m/>
    <m/>
    <m/>
    <m/>
    <m/>
    <m/>
    <m/>
    <s v="r"/>
    <m/>
    <m/>
  </r>
  <r>
    <n v="2012"/>
    <x v="16"/>
    <s v="ZASTÎNCA"/>
    <s v="Zastînca                        "/>
    <n v="134"/>
    <n v="129"/>
    <m/>
    <n v="5"/>
    <m/>
    <m/>
    <m/>
    <m/>
    <m/>
    <m/>
    <m/>
    <s v="r"/>
    <m/>
    <m/>
  </r>
  <r>
    <n v="2012"/>
    <x v="17"/>
    <s v="STRĂŞENI"/>
    <s v="Străşeni                        "/>
    <n v="2180"/>
    <n v="690"/>
    <m/>
    <n v="573"/>
    <n v="917"/>
    <m/>
    <m/>
    <m/>
    <m/>
    <m/>
    <m/>
    <s v="u"/>
    <n v="6781.25"/>
    <n v="21700"/>
  </r>
  <r>
    <n v="2012"/>
    <x v="17"/>
    <s v="STRĂŞENI"/>
    <s v="Făgureni                "/>
    <s v=""/>
    <m/>
    <m/>
    <m/>
    <m/>
    <m/>
    <m/>
    <m/>
    <m/>
    <m/>
    <m/>
    <s v="r"/>
    <n v="21151.515151515152"/>
    <n v="69800"/>
  </r>
  <r>
    <n v="2012"/>
    <x v="17"/>
    <s v="BUCOVĂŢ"/>
    <s v="Bucovăţ     "/>
    <n v="110"/>
    <n v="110"/>
    <m/>
    <m/>
    <m/>
    <m/>
    <m/>
    <m/>
    <m/>
    <m/>
    <m/>
    <s v="r"/>
    <m/>
    <m/>
  </r>
  <r>
    <n v="2012"/>
    <x v="17"/>
    <s v="BUCOVĂŢ"/>
    <s v="Rassvet                        "/>
    <s v=""/>
    <m/>
    <m/>
    <m/>
    <m/>
    <m/>
    <m/>
    <m/>
    <m/>
    <m/>
    <m/>
    <s v="r"/>
    <m/>
    <m/>
  </r>
  <r>
    <n v="2012"/>
    <x v="17"/>
    <s v="CĂPRIANA"/>
    <s v="Căpriana                       "/>
    <n v="144"/>
    <n v="144"/>
    <m/>
    <m/>
    <m/>
    <m/>
    <m/>
    <m/>
    <m/>
    <m/>
    <m/>
    <s v="r"/>
    <m/>
    <m/>
  </r>
  <r>
    <n v="2012"/>
    <x v="17"/>
    <s v="CHIRIANCA"/>
    <s v="Chirianca                      "/>
    <n v="83"/>
    <n v="83"/>
    <m/>
    <m/>
    <m/>
    <m/>
    <m/>
    <m/>
    <m/>
    <m/>
    <m/>
    <s v="r"/>
    <m/>
    <m/>
  </r>
  <r>
    <n v="2012"/>
    <x v="17"/>
    <s v="CODREANCA"/>
    <s v="Codreanca                      "/>
    <n v="117"/>
    <n v="117"/>
    <m/>
    <m/>
    <m/>
    <m/>
    <m/>
    <m/>
    <m/>
    <m/>
    <m/>
    <s v="r"/>
    <m/>
    <m/>
  </r>
  <r>
    <n v="2012"/>
    <x v="17"/>
    <s v="CODREANCA"/>
    <s v="Lupa-Recea              "/>
    <s v=""/>
    <m/>
    <m/>
    <m/>
    <m/>
    <m/>
    <m/>
    <m/>
    <m/>
    <m/>
    <m/>
    <s v="r"/>
    <m/>
    <m/>
  </r>
  <r>
    <n v="2012"/>
    <x v="17"/>
    <s v="COJUŞNA"/>
    <s v="Cojuşna                  "/>
    <n v="804"/>
    <n v="793"/>
    <m/>
    <m/>
    <n v="11"/>
    <m/>
    <m/>
    <m/>
    <m/>
    <m/>
    <m/>
    <s v="r"/>
    <m/>
    <m/>
  </r>
  <r>
    <n v="2012"/>
    <x v="17"/>
    <s v="DOLNA"/>
    <s v="Dolna                      "/>
    <n v="46"/>
    <n v="46"/>
    <m/>
    <m/>
    <m/>
    <m/>
    <m/>
    <m/>
    <m/>
    <m/>
    <m/>
    <s v="r"/>
    <m/>
    <m/>
  </r>
  <r>
    <n v="2012"/>
    <x v="17"/>
    <s v="GĂLEŞTI"/>
    <s v="Găleşti                  "/>
    <n v="203"/>
    <n v="203"/>
    <m/>
    <m/>
    <m/>
    <m/>
    <m/>
    <m/>
    <m/>
    <m/>
    <m/>
    <s v="r"/>
    <m/>
    <m/>
  </r>
  <r>
    <n v="2012"/>
    <x v="17"/>
    <s v="GĂLEŞTI"/>
    <s v="Găleştii Noi            "/>
    <s v=""/>
    <m/>
    <m/>
    <m/>
    <m/>
    <m/>
    <m/>
    <m/>
    <m/>
    <m/>
    <m/>
    <s v="r"/>
    <m/>
    <m/>
  </r>
  <r>
    <n v="2012"/>
    <x v="17"/>
    <s v="GHELĂUZA"/>
    <s v="Ghelăuza                        "/>
    <s v=""/>
    <m/>
    <m/>
    <m/>
    <m/>
    <m/>
    <m/>
    <m/>
    <m/>
    <m/>
    <m/>
    <s v="r"/>
    <m/>
    <m/>
  </r>
  <r>
    <n v="2012"/>
    <x v="17"/>
    <s v="GHELĂUZA"/>
    <s v="Saca            "/>
    <s v=""/>
    <m/>
    <m/>
    <m/>
    <m/>
    <m/>
    <m/>
    <m/>
    <m/>
    <m/>
    <m/>
    <s v="r"/>
    <m/>
    <m/>
  </r>
  <r>
    <n v="2012"/>
    <x v="17"/>
    <s v="GREBLEŞTI"/>
    <s v="Grebleşti                      "/>
    <n v="57"/>
    <n v="57"/>
    <m/>
    <m/>
    <m/>
    <m/>
    <m/>
    <m/>
    <m/>
    <m/>
    <m/>
    <s v="r"/>
    <m/>
    <m/>
  </r>
  <r>
    <n v="2012"/>
    <x v="17"/>
    <s v="GREBLEŞTI"/>
    <s v="Martineşti              "/>
    <s v=""/>
    <m/>
    <m/>
    <m/>
    <m/>
    <m/>
    <m/>
    <m/>
    <m/>
    <m/>
    <m/>
    <s v="r"/>
    <m/>
    <m/>
  </r>
  <r>
    <n v="2012"/>
    <x v="17"/>
    <s v="LOZOVA"/>
    <s v="Lozova                    "/>
    <n v="503"/>
    <n v="503"/>
    <m/>
    <m/>
    <m/>
    <m/>
    <m/>
    <m/>
    <m/>
    <m/>
    <m/>
    <s v="r"/>
    <m/>
    <m/>
  </r>
  <r>
    <n v="2012"/>
    <x v="17"/>
    <s v="LOZOVA"/>
    <s v="Stejăreni               "/>
    <s v=""/>
    <m/>
    <m/>
    <m/>
    <m/>
    <m/>
    <m/>
    <m/>
    <m/>
    <m/>
    <m/>
    <s v="r"/>
    <m/>
    <m/>
  </r>
  <r>
    <n v="2012"/>
    <x v="17"/>
    <s v="MICĂUŢI"/>
    <s v="Micăuţi                  "/>
    <n v="224"/>
    <n v="223"/>
    <m/>
    <m/>
    <n v="1"/>
    <m/>
    <m/>
    <m/>
    <m/>
    <m/>
    <m/>
    <s v="r"/>
    <m/>
    <m/>
  </r>
  <r>
    <n v="2012"/>
    <x v="17"/>
    <s v="MICĂUŢI"/>
    <s v="Gornoe          "/>
    <n v="2"/>
    <n v="2"/>
    <m/>
    <m/>
    <m/>
    <m/>
    <m/>
    <m/>
    <m/>
    <m/>
    <m/>
    <s v="r"/>
    <m/>
    <m/>
  </r>
  <r>
    <n v="2012"/>
    <x v="17"/>
    <s v="MICLEUŞENI"/>
    <s v="Micleuşeni                    "/>
    <n v="17"/>
    <n v="17"/>
    <m/>
    <m/>
    <m/>
    <m/>
    <m/>
    <m/>
    <m/>
    <m/>
    <m/>
    <s v="r"/>
    <m/>
    <m/>
  </r>
  <r>
    <n v="2012"/>
    <x v="17"/>
    <s v="MICLEUŞENI"/>
    <s v="Huzun           "/>
    <s v=""/>
    <m/>
    <m/>
    <m/>
    <m/>
    <m/>
    <m/>
    <m/>
    <m/>
    <m/>
    <m/>
    <s v="r"/>
    <m/>
    <m/>
  </r>
  <r>
    <n v="2012"/>
    <x v="17"/>
    <s v="NEGREŞTI"/>
    <s v="Negreşti                        "/>
    <n v="1"/>
    <n v="1"/>
    <m/>
    <m/>
    <m/>
    <m/>
    <m/>
    <m/>
    <m/>
    <m/>
    <m/>
    <s v="r"/>
    <m/>
    <m/>
  </r>
  <r>
    <n v="2012"/>
    <x v="17"/>
    <s v="ONEŞTI"/>
    <s v="Oneşti                    "/>
    <n v="29"/>
    <n v="29"/>
    <m/>
    <m/>
    <m/>
    <m/>
    <m/>
    <m/>
    <m/>
    <m/>
    <m/>
    <s v="r"/>
    <m/>
    <m/>
  </r>
  <r>
    <n v="2012"/>
    <x v="17"/>
    <s v="PĂNĂŞEŞTI"/>
    <s v="Pănăşeşti                      "/>
    <n v="300"/>
    <n v="300"/>
    <m/>
    <m/>
    <m/>
    <m/>
    <m/>
    <m/>
    <m/>
    <m/>
    <m/>
    <s v="r"/>
    <m/>
    <m/>
  </r>
  <r>
    <n v="2012"/>
    <x v="17"/>
    <s v="PĂNĂŞEŞTI"/>
    <s v="Ciobanca                "/>
    <s v=""/>
    <m/>
    <m/>
    <m/>
    <m/>
    <m/>
    <m/>
    <m/>
    <m/>
    <m/>
    <m/>
    <s v="r"/>
    <m/>
    <m/>
  </r>
  <r>
    <n v="2012"/>
    <x v="17"/>
    <s v="RĂDENI"/>
    <s v="Rădeni                    "/>
    <n v="83"/>
    <n v="83"/>
    <m/>
    <m/>
    <m/>
    <m/>
    <m/>
    <m/>
    <m/>
    <m/>
    <m/>
    <s v="r"/>
    <m/>
    <m/>
  </r>
  <r>
    <n v="2012"/>
    <x v="17"/>
    <s v="RĂDENI"/>
    <s v="Drăguşeni               "/>
    <n v="41"/>
    <n v="41"/>
    <m/>
    <m/>
    <m/>
    <m/>
    <m/>
    <m/>
    <m/>
    <m/>
    <m/>
    <s v="r"/>
    <m/>
    <m/>
  </r>
  <r>
    <n v="2012"/>
    <x v="17"/>
    <s v="RĂDENI"/>
    <s v="Zamciogi                "/>
    <n v="81"/>
    <n v="81"/>
    <m/>
    <m/>
    <m/>
    <m/>
    <m/>
    <m/>
    <m/>
    <m/>
    <m/>
    <s v="r"/>
    <m/>
    <m/>
  </r>
  <r>
    <n v="2012"/>
    <x v="17"/>
    <s v="RECEA"/>
    <s v="Recea                      "/>
    <n v="165"/>
    <n v="165"/>
    <m/>
    <m/>
    <m/>
    <m/>
    <m/>
    <m/>
    <m/>
    <m/>
    <m/>
    <s v="r"/>
    <m/>
    <m/>
  </r>
  <r>
    <n v="2012"/>
    <x v="17"/>
    <s v="ROMĂNEŞTI"/>
    <s v="Romăneşti                      "/>
    <n v="168"/>
    <n v="168"/>
    <m/>
    <m/>
    <m/>
    <m/>
    <m/>
    <m/>
    <m/>
    <m/>
    <m/>
    <s v="r"/>
    <m/>
    <m/>
  </r>
  <r>
    <n v="2012"/>
    <x v="17"/>
    <s v="ROŞCANI"/>
    <s v="Roşcani                  "/>
    <n v="193"/>
    <n v="193"/>
    <m/>
    <m/>
    <m/>
    <m/>
    <m/>
    <m/>
    <m/>
    <m/>
    <m/>
    <s v="r"/>
    <m/>
    <m/>
  </r>
  <r>
    <n v="2012"/>
    <x v="17"/>
    <s v="SCORENI"/>
    <s v="Scoreni                  "/>
    <n v="268"/>
    <n v="268"/>
    <m/>
    <m/>
    <m/>
    <m/>
    <m/>
    <m/>
    <m/>
    <m/>
    <m/>
    <s v="r"/>
    <m/>
    <m/>
  </r>
  <r>
    <n v="2012"/>
    <x v="17"/>
    <s v="SIREŢI"/>
    <s v="Sireţi                    "/>
    <n v="591"/>
    <n v="591"/>
    <m/>
    <m/>
    <m/>
    <m/>
    <m/>
    <n v="0"/>
    <m/>
    <m/>
    <m/>
    <s v="r"/>
    <m/>
    <m/>
  </r>
  <r>
    <n v="2012"/>
    <x v="17"/>
    <s v="TĂTĂREŞTI"/>
    <s v="Tătăreşti                      "/>
    <n v="159"/>
    <n v="159"/>
    <m/>
    <m/>
    <m/>
    <m/>
    <m/>
    <m/>
    <m/>
    <m/>
    <m/>
    <s v="r"/>
    <m/>
    <m/>
  </r>
  <r>
    <n v="2012"/>
    <x v="17"/>
    <s v="ŢIGĂNEŞTI"/>
    <s v="Ţigăneşti                      "/>
    <s v=""/>
    <m/>
    <m/>
    <m/>
    <m/>
    <m/>
    <m/>
    <m/>
    <m/>
    <m/>
    <m/>
    <s v="r"/>
    <m/>
    <m/>
  </r>
  <r>
    <n v="2012"/>
    <x v="17"/>
    <s v="VOINOVA"/>
    <s v="Voinova                  "/>
    <n v="77"/>
    <n v="77"/>
    <m/>
    <m/>
    <m/>
    <m/>
    <m/>
    <m/>
    <m/>
    <m/>
    <m/>
    <s v="r"/>
    <m/>
    <m/>
  </r>
  <r>
    <n v="2012"/>
    <x v="17"/>
    <s v="VORNICENI"/>
    <s v="Vorniceni                      "/>
    <n v="481"/>
    <n v="481"/>
    <m/>
    <m/>
    <m/>
    <m/>
    <m/>
    <m/>
    <m/>
    <m/>
    <m/>
    <s v="r"/>
    <m/>
    <m/>
  </r>
  <r>
    <n v="2012"/>
    <x v="17"/>
    <s v="ZUBREŞTI"/>
    <s v="Zubreşti                        "/>
    <n v="185"/>
    <n v="185"/>
    <m/>
    <m/>
    <m/>
    <m/>
    <m/>
    <m/>
    <m/>
    <m/>
    <m/>
    <s v="r"/>
    <m/>
    <m/>
  </r>
  <r>
    <n v="2012"/>
    <x v="31"/>
    <s v="ŞOLDĂNEŞTI"/>
    <s v="Şoldăneşti                      "/>
    <n v="829"/>
    <n v="811"/>
    <m/>
    <m/>
    <n v="18"/>
    <m/>
    <m/>
    <m/>
    <m/>
    <m/>
    <m/>
    <s v="u"/>
    <n v="2500"/>
    <n v="7500"/>
  </r>
  <r>
    <n v="2012"/>
    <x v="31"/>
    <s v="ALCEDAR"/>
    <s v="Alcedar                  "/>
    <n v="52"/>
    <n v="52"/>
    <m/>
    <m/>
    <m/>
    <m/>
    <m/>
    <m/>
    <m/>
    <m/>
    <m/>
    <s v="r"/>
    <n v="12678.571428571429"/>
    <n v="35500"/>
  </r>
  <r>
    <n v="2012"/>
    <x v="31"/>
    <s v="ALCEDAR"/>
    <s v="Curătura                "/>
    <s v=""/>
    <m/>
    <m/>
    <m/>
    <m/>
    <m/>
    <m/>
    <m/>
    <m/>
    <m/>
    <m/>
    <s v="r"/>
    <m/>
    <m/>
  </r>
  <r>
    <n v="2012"/>
    <x v="31"/>
    <s v="ALCEDAR"/>
    <s v="Odaia           "/>
    <s v=""/>
    <m/>
    <m/>
    <m/>
    <m/>
    <m/>
    <m/>
    <m/>
    <m/>
    <m/>
    <m/>
    <s v="r"/>
    <m/>
    <m/>
  </r>
  <r>
    <n v="2012"/>
    <x v="31"/>
    <s v="CHIPESCA"/>
    <s v="Chipesca                        "/>
    <n v="72"/>
    <n v="72"/>
    <m/>
    <m/>
    <m/>
    <m/>
    <m/>
    <m/>
    <m/>
    <m/>
    <m/>
    <s v="r"/>
    <m/>
    <m/>
  </r>
  <r>
    <n v="2012"/>
    <x v="31"/>
    <s v="CLIMĂUŢII DE JOS"/>
    <s v="Climăuţii de Jos                  "/>
    <n v="57"/>
    <n v="57"/>
    <m/>
    <m/>
    <m/>
    <m/>
    <m/>
    <m/>
    <m/>
    <m/>
    <m/>
    <s v="r"/>
    <m/>
    <m/>
  </r>
  <r>
    <n v="2012"/>
    <x v="31"/>
    <s v="CLIMAUTII DE JOS"/>
    <s v="Cot             "/>
    <n v="8"/>
    <n v="8"/>
    <m/>
    <m/>
    <m/>
    <m/>
    <m/>
    <m/>
    <m/>
    <m/>
    <m/>
    <s v="r"/>
    <m/>
    <m/>
  </r>
  <r>
    <n v="2012"/>
    <x v="31"/>
    <s v="COBÎLEA"/>
    <s v="Cobîlea                  "/>
    <n v="134"/>
    <n v="134"/>
    <m/>
    <m/>
    <m/>
    <m/>
    <m/>
    <m/>
    <m/>
    <m/>
    <m/>
    <s v="r"/>
    <m/>
    <m/>
  </r>
  <r>
    <n v="2012"/>
    <x v="31"/>
    <s v="COTIUJENII MICI"/>
    <s v="Cotiujenii Mici          "/>
    <s v=""/>
    <m/>
    <m/>
    <m/>
    <m/>
    <m/>
    <m/>
    <m/>
    <m/>
    <m/>
    <m/>
    <s v="r"/>
    <m/>
    <m/>
  </r>
  <r>
    <n v="2012"/>
    <x v="31"/>
    <s v="COTIUJENII MICI"/>
    <s v="Cobîlea, loc.st.c.f.              "/>
    <s v=""/>
    <m/>
    <m/>
    <m/>
    <m/>
    <m/>
    <m/>
    <m/>
    <m/>
    <m/>
    <m/>
    <s v="r"/>
    <m/>
    <m/>
  </r>
  <r>
    <n v="2012"/>
    <x v="31"/>
    <s v="COTIUJENII MICI"/>
    <s v="Cuşelăuca               "/>
    <s v=""/>
    <m/>
    <m/>
    <m/>
    <m/>
    <m/>
    <m/>
    <m/>
    <m/>
    <m/>
    <m/>
    <s v="r"/>
    <m/>
    <m/>
  </r>
  <r>
    <n v="2012"/>
    <x v="31"/>
    <s v="CUŞMIRCA"/>
    <s v="Cuşmirca        "/>
    <n v="83"/>
    <n v="83"/>
    <m/>
    <m/>
    <m/>
    <m/>
    <m/>
    <m/>
    <m/>
    <m/>
    <m/>
    <s v="r"/>
    <m/>
    <m/>
  </r>
  <r>
    <n v="2012"/>
    <x v="31"/>
    <s v="DOBRUŞA"/>
    <s v="Dobruşa                  "/>
    <n v="9"/>
    <n v="9"/>
    <m/>
    <m/>
    <m/>
    <m/>
    <m/>
    <m/>
    <m/>
    <m/>
    <m/>
    <s v="r"/>
    <m/>
    <m/>
  </r>
  <r>
    <n v="2012"/>
    <x v="31"/>
    <s v="DOBRUŞA"/>
    <s v="Receşti         "/>
    <n v="13"/>
    <n v="13"/>
    <m/>
    <m/>
    <m/>
    <m/>
    <m/>
    <m/>
    <m/>
    <m/>
    <m/>
    <s v="r"/>
    <m/>
    <m/>
  </r>
  <r>
    <n v="2012"/>
    <x v="31"/>
    <s v="DOBRUŞA"/>
    <s v="Zahorna         "/>
    <n v="11"/>
    <n v="11"/>
    <m/>
    <m/>
    <m/>
    <m/>
    <m/>
    <m/>
    <m/>
    <m/>
    <m/>
    <s v="r"/>
    <m/>
    <m/>
  </r>
  <r>
    <n v="2012"/>
    <x v="31"/>
    <s v="FUZĂUCA"/>
    <s v="Fuzăuca                 "/>
    <n v="3"/>
    <n v="3"/>
    <m/>
    <m/>
    <m/>
    <m/>
    <m/>
    <m/>
    <m/>
    <m/>
    <m/>
    <s v="r"/>
    <m/>
    <m/>
  </r>
  <r>
    <n v="2012"/>
    <x v="31"/>
    <s v="GĂUZENI"/>
    <s v="Găuzeni                  "/>
    <n v="36"/>
    <n v="36"/>
    <m/>
    <m/>
    <m/>
    <m/>
    <m/>
    <n v="0"/>
    <m/>
    <m/>
    <m/>
    <s v="r"/>
    <m/>
    <m/>
  </r>
  <r>
    <n v="2012"/>
    <x v="31"/>
    <s v="GLINJENI"/>
    <s v="Glinjeni                        "/>
    <n v="34"/>
    <n v="34"/>
    <m/>
    <m/>
    <m/>
    <m/>
    <m/>
    <m/>
    <m/>
    <m/>
    <m/>
    <s v="r"/>
    <m/>
    <m/>
  </r>
  <r>
    <n v="2012"/>
    <x v="31"/>
    <s v="MIHULENI"/>
    <s v="Mihuleni                        "/>
    <n v="31"/>
    <n v="31"/>
    <m/>
    <m/>
    <m/>
    <m/>
    <m/>
    <m/>
    <m/>
    <m/>
    <m/>
    <s v="r"/>
    <m/>
    <m/>
  </r>
  <r>
    <n v="2012"/>
    <x v="31"/>
    <s v="OLIŞCANI"/>
    <s v="Olişcani                        "/>
    <n v="161"/>
    <n v="161"/>
    <m/>
    <m/>
    <m/>
    <m/>
    <m/>
    <m/>
    <m/>
    <m/>
    <m/>
    <s v="r"/>
    <m/>
    <m/>
  </r>
  <r>
    <n v="2012"/>
    <x v="31"/>
    <s v="PARCANI"/>
    <s v="Parcani                  "/>
    <n v="38"/>
    <n v="38"/>
    <m/>
    <m/>
    <m/>
    <m/>
    <m/>
    <m/>
    <m/>
    <m/>
    <m/>
    <s v="r"/>
    <m/>
    <m/>
  </r>
  <r>
    <n v="2012"/>
    <x v="31"/>
    <s v="POHOARNA"/>
    <s v="Pohoarna                        "/>
    <n v="120"/>
    <n v="120"/>
    <m/>
    <m/>
    <m/>
    <m/>
    <m/>
    <m/>
    <m/>
    <m/>
    <m/>
    <s v="r"/>
    <m/>
    <m/>
  </r>
  <r>
    <n v="2012"/>
    <x v="31"/>
    <s v="POIANA"/>
    <s v="Poiana                    "/>
    <n v="1"/>
    <m/>
    <m/>
    <m/>
    <n v="1"/>
    <m/>
    <m/>
    <m/>
    <m/>
    <m/>
    <m/>
    <s v="r"/>
    <m/>
    <m/>
  </r>
  <r>
    <n v="2012"/>
    <x v="31"/>
    <s v="RĂSPOPENI"/>
    <s v="Răspopeni                      "/>
    <n v="139"/>
    <n v="139"/>
    <m/>
    <m/>
    <m/>
    <m/>
    <m/>
    <m/>
    <m/>
    <m/>
    <m/>
    <s v="r"/>
    <m/>
    <m/>
  </r>
  <r>
    <n v="2012"/>
    <x v="31"/>
    <s v="ROGOJENI"/>
    <s v="Rogojeni                        "/>
    <n v="7"/>
    <n v="1"/>
    <m/>
    <m/>
    <n v="6"/>
    <m/>
    <m/>
    <m/>
    <m/>
    <m/>
    <m/>
    <s v="r"/>
    <m/>
    <m/>
  </r>
  <r>
    <n v="2012"/>
    <x v="31"/>
    <s v="ROGOJENI"/>
    <s v="Rogojeni, loc.st.c.f.             "/>
    <n v="46"/>
    <n v="46"/>
    <m/>
    <m/>
    <m/>
    <m/>
    <m/>
    <m/>
    <m/>
    <m/>
    <m/>
    <s v="r"/>
    <m/>
    <m/>
  </r>
  <r>
    <n v="2012"/>
    <x v="31"/>
    <s v="SALCIA"/>
    <s v="Salcia                    "/>
    <n v="26"/>
    <n v="26"/>
    <m/>
    <m/>
    <m/>
    <m/>
    <m/>
    <m/>
    <m/>
    <m/>
    <m/>
    <s v="r"/>
    <m/>
    <m/>
  </r>
  <r>
    <n v="2012"/>
    <x v="31"/>
    <s v="SALCIA"/>
    <s v="Lelina          "/>
    <s v=""/>
    <m/>
    <m/>
    <m/>
    <m/>
    <m/>
    <m/>
    <m/>
    <m/>
    <m/>
    <m/>
    <s v="r"/>
    <m/>
    <m/>
  </r>
  <r>
    <n v="2012"/>
    <x v="31"/>
    <s v="SĂMĂŞCANI"/>
    <s v="Sămăşcani                      "/>
    <n v="97"/>
    <n v="97"/>
    <m/>
    <m/>
    <m/>
    <m/>
    <m/>
    <m/>
    <m/>
    <m/>
    <m/>
    <s v="r"/>
    <m/>
    <m/>
  </r>
  <r>
    <n v="2012"/>
    <x v="31"/>
    <s v="ŞESTACI"/>
    <s v="Şestaci                  "/>
    <n v="73"/>
    <n v="73"/>
    <m/>
    <m/>
    <m/>
    <m/>
    <m/>
    <m/>
    <m/>
    <m/>
    <m/>
    <s v="r"/>
    <m/>
    <m/>
  </r>
  <r>
    <n v="2012"/>
    <x v="31"/>
    <s v="ŞIPCA"/>
    <s v="Şipca                      "/>
    <n v="55"/>
    <n v="55"/>
    <m/>
    <m/>
    <m/>
    <m/>
    <m/>
    <m/>
    <m/>
    <m/>
    <m/>
    <s v="r"/>
    <m/>
    <m/>
  </r>
  <r>
    <n v="2012"/>
    <x v="31"/>
    <s v="VADUL-RAŞCOV"/>
    <s v="Vadul-Raşcov                "/>
    <n v="107"/>
    <n v="107"/>
    <m/>
    <m/>
    <m/>
    <m/>
    <m/>
    <m/>
    <m/>
    <m/>
    <m/>
    <s v="r"/>
    <m/>
    <m/>
  </r>
  <r>
    <n v="2012"/>
    <x v="31"/>
    <s v="VADUL-RAŞCOV"/>
    <s v="Socola          "/>
    <n v="18"/>
    <n v="18"/>
    <m/>
    <m/>
    <m/>
    <m/>
    <m/>
    <m/>
    <m/>
    <m/>
    <m/>
    <s v="r"/>
    <m/>
    <m/>
  </r>
  <r>
    <n v="2012"/>
    <x v="32"/>
    <s v="ŞTEFAN VODĂ"/>
    <s v="Ştefan Vodă                     "/>
    <n v="1259"/>
    <n v="741"/>
    <m/>
    <m/>
    <n v="518"/>
    <m/>
    <m/>
    <m/>
    <m/>
    <m/>
    <m/>
    <s v="u"/>
    <n v="2965.5172413793102"/>
    <n v="8600"/>
  </r>
  <r>
    <n v="2012"/>
    <x v="32"/>
    <s v="ALAVA"/>
    <s v="Alava                      "/>
    <n v="29"/>
    <n v="29"/>
    <m/>
    <m/>
    <m/>
    <m/>
    <m/>
    <m/>
    <m/>
    <m/>
    <m/>
    <s v="r"/>
    <n v="20290.322580645159"/>
    <n v="62900"/>
  </r>
  <r>
    <n v="2012"/>
    <x v="32"/>
    <s v="ALAVA"/>
    <s v="Lazo            "/>
    <s v=""/>
    <m/>
    <m/>
    <m/>
    <m/>
    <m/>
    <m/>
    <m/>
    <m/>
    <m/>
    <m/>
    <s v="r"/>
    <m/>
    <m/>
  </r>
  <r>
    <n v="2012"/>
    <x v="32"/>
    <s v="ANTONEŞTI"/>
    <s v="Antoneşti                      "/>
    <n v="161"/>
    <n v="161"/>
    <m/>
    <m/>
    <m/>
    <m/>
    <m/>
    <m/>
    <m/>
    <m/>
    <m/>
    <s v="r"/>
    <m/>
    <m/>
  </r>
  <r>
    <n v="2012"/>
    <x v="32"/>
    <s v="BREZOAIA"/>
    <s v="Brezoaia                        "/>
    <n v="1"/>
    <m/>
    <m/>
    <m/>
    <n v="1"/>
    <m/>
    <m/>
    <m/>
    <m/>
    <m/>
    <m/>
    <s v="r"/>
    <m/>
    <m/>
  </r>
  <r>
    <n v="2012"/>
    <x v="32"/>
    <s v="CĂPLANI"/>
    <s v="Căplani                  "/>
    <n v="176"/>
    <n v="176"/>
    <m/>
    <m/>
    <m/>
    <m/>
    <m/>
    <m/>
    <m/>
    <m/>
    <m/>
    <s v="r"/>
    <m/>
    <m/>
  </r>
  <r>
    <n v="2012"/>
    <x v="32"/>
    <s v="CARAHASANI"/>
    <s v="Carahasani                    "/>
    <n v="157"/>
    <n v="157"/>
    <m/>
    <m/>
    <m/>
    <m/>
    <m/>
    <m/>
    <m/>
    <m/>
    <m/>
    <s v="r"/>
    <m/>
    <m/>
  </r>
  <r>
    <n v="2012"/>
    <x v="32"/>
    <s v="CIOBURCIU"/>
    <s v="Cioburciu                      "/>
    <n v="220"/>
    <n v="220"/>
    <m/>
    <m/>
    <m/>
    <m/>
    <m/>
    <m/>
    <m/>
    <m/>
    <m/>
    <s v="r"/>
    <m/>
    <m/>
  </r>
  <r>
    <n v="2012"/>
    <x v="32"/>
    <s v="COPCEAC"/>
    <s v="Copceac                  "/>
    <n v="185"/>
    <n v="184"/>
    <m/>
    <m/>
    <n v="1"/>
    <m/>
    <m/>
    <m/>
    <m/>
    <m/>
    <m/>
    <s v="r"/>
    <m/>
    <m/>
  </r>
  <r>
    <n v="2012"/>
    <x v="32"/>
    <s v="CROCMAZ"/>
    <s v="Crocmaz                  "/>
    <n v="200"/>
    <n v="200"/>
    <m/>
    <m/>
    <m/>
    <m/>
    <m/>
    <n v="0"/>
    <m/>
    <m/>
    <m/>
    <s v="r"/>
    <m/>
    <m/>
  </r>
  <r>
    <n v="2012"/>
    <x v="32"/>
    <s v="ERMOCLIA"/>
    <s v="Ermoclia                        "/>
    <n v="309"/>
    <n v="309"/>
    <m/>
    <m/>
    <m/>
    <m/>
    <m/>
    <m/>
    <m/>
    <m/>
    <m/>
    <s v="r"/>
    <m/>
    <m/>
  </r>
  <r>
    <n v="2012"/>
    <x v="32"/>
    <s v="FEŞTELIŢA"/>
    <s v="Feşteliţa                      "/>
    <n v="101"/>
    <n v="101"/>
    <m/>
    <m/>
    <m/>
    <m/>
    <m/>
    <m/>
    <m/>
    <m/>
    <m/>
    <s v="r"/>
    <m/>
    <m/>
  </r>
  <r>
    <n v="2012"/>
    <x v="32"/>
    <s v="MARIANCA DE JOS"/>
    <s v="Marianca de Jos         "/>
    <s v=""/>
    <m/>
    <m/>
    <m/>
    <m/>
    <m/>
    <m/>
    <m/>
    <m/>
    <m/>
    <m/>
    <s v="r"/>
    <m/>
    <m/>
  </r>
  <r>
    <n v="2012"/>
    <x v="32"/>
    <s v="OLĂNEŞTI"/>
    <s v="Olăneşti                        "/>
    <n v="336"/>
    <n v="336"/>
    <m/>
    <m/>
    <m/>
    <m/>
    <m/>
    <m/>
    <m/>
    <m/>
    <m/>
    <s v="r"/>
    <m/>
    <m/>
  </r>
  <r>
    <n v="2012"/>
    <x v="32"/>
    <s v="PALANCA"/>
    <s v="Palanca                  "/>
    <n v="104"/>
    <n v="101"/>
    <m/>
    <m/>
    <n v="3"/>
    <m/>
    <m/>
    <m/>
    <m/>
    <m/>
    <m/>
    <s v="r"/>
    <m/>
    <m/>
  </r>
  <r>
    <n v="2012"/>
    <x v="32"/>
    <s v="POPEASCA"/>
    <s v="Popeasca                        "/>
    <n v="154"/>
    <n v="154"/>
    <m/>
    <m/>
    <m/>
    <m/>
    <m/>
    <m/>
    <m/>
    <m/>
    <m/>
    <s v="r"/>
    <m/>
    <m/>
  </r>
  <r>
    <n v="2012"/>
    <x v="32"/>
    <s v="PURCARI"/>
    <s v="Purcari                  "/>
    <n v="118"/>
    <n v="107"/>
    <m/>
    <m/>
    <n v="11"/>
    <m/>
    <m/>
    <m/>
    <m/>
    <m/>
    <m/>
    <s v="r"/>
    <m/>
    <m/>
  </r>
  <r>
    <n v="2012"/>
    <x v="32"/>
    <s v="PURCARI"/>
    <s v="Viişoara                "/>
    <n v="14"/>
    <n v="14"/>
    <m/>
    <m/>
    <m/>
    <m/>
    <m/>
    <m/>
    <m/>
    <m/>
    <m/>
    <s v="r"/>
    <m/>
    <m/>
  </r>
  <r>
    <n v="2012"/>
    <x v="32"/>
    <s v="RĂSCĂIEŢI"/>
    <s v="Răscăieţi     "/>
    <n v="124"/>
    <n v="123"/>
    <m/>
    <m/>
    <n v="1"/>
    <m/>
    <m/>
    <m/>
    <m/>
    <m/>
    <m/>
    <s v="r"/>
    <m/>
    <m/>
  </r>
  <r>
    <n v="2012"/>
    <x v="32"/>
    <s v="RĂSCĂIEŢI"/>
    <s v="Răscăieţii Noi          "/>
    <n v="44"/>
    <n v="44"/>
    <m/>
    <m/>
    <m/>
    <m/>
    <m/>
    <m/>
    <m/>
    <m/>
    <m/>
    <s v="r"/>
    <m/>
    <m/>
  </r>
  <r>
    <n v="2012"/>
    <x v="32"/>
    <s v="SEMIONOVCA"/>
    <s v="Semionovca                    "/>
    <n v="40"/>
    <n v="40"/>
    <m/>
    <m/>
    <m/>
    <m/>
    <m/>
    <m/>
    <m/>
    <m/>
    <m/>
    <s v="r"/>
    <m/>
    <m/>
  </r>
  <r>
    <n v="2012"/>
    <x v="32"/>
    <s v="SLOBOZIA"/>
    <s v="Slobozia                        "/>
    <n v="193"/>
    <n v="193"/>
    <m/>
    <m/>
    <m/>
    <m/>
    <m/>
    <m/>
    <m/>
    <m/>
    <m/>
    <s v="r"/>
    <m/>
    <m/>
  </r>
  <r>
    <n v="2012"/>
    <x v="32"/>
    <s v="ŞTEFĂNEŞTI"/>
    <s v="Ştefăneşti                    "/>
    <n v="66"/>
    <n v="66"/>
    <m/>
    <m/>
    <m/>
    <m/>
    <m/>
    <m/>
    <m/>
    <m/>
    <m/>
    <s v="r"/>
    <m/>
    <m/>
  </r>
  <r>
    <n v="2012"/>
    <x v="32"/>
    <s v="TALMAZA"/>
    <s v="Talmaza                  "/>
    <n v="317"/>
    <n v="316"/>
    <m/>
    <m/>
    <n v="1"/>
    <m/>
    <m/>
    <m/>
    <m/>
    <m/>
    <m/>
    <s v="r"/>
    <m/>
    <m/>
  </r>
  <r>
    <n v="2012"/>
    <x v="32"/>
    <s v="TUDORA"/>
    <s v="Tudora                    "/>
    <n v="137"/>
    <n v="131"/>
    <m/>
    <m/>
    <n v="6"/>
    <m/>
    <m/>
    <m/>
    <m/>
    <m/>
    <m/>
    <s v="r"/>
    <m/>
    <m/>
  </r>
  <r>
    <n v="2012"/>
    <x v="32"/>
    <s v="VOLINTIRI"/>
    <s v="Volintiri                      "/>
    <n v="209"/>
    <n v="209"/>
    <m/>
    <m/>
    <m/>
    <m/>
    <m/>
    <m/>
    <m/>
    <m/>
    <m/>
    <s v="r"/>
    <m/>
    <m/>
  </r>
  <r>
    <n v="2012"/>
    <x v="33"/>
    <s v="TARACLIA"/>
    <s v="Taraclia                        "/>
    <n v="2021"/>
    <n v="1651"/>
    <m/>
    <m/>
    <n v="370"/>
    <m/>
    <m/>
    <m/>
    <m/>
    <m/>
    <m/>
    <s v="u"/>
    <n v="4515.151515151515"/>
    <n v="14900"/>
  </r>
  <r>
    <n v="2012"/>
    <x v="33"/>
    <s v="ALBOTA DE JOS"/>
    <s v="Albota de Jos          "/>
    <n v="45"/>
    <n v="45"/>
    <m/>
    <m/>
    <m/>
    <m/>
    <m/>
    <m/>
    <m/>
    <m/>
    <m/>
    <s v="r"/>
    <n v="8342.8571428571431"/>
    <n v="29200"/>
  </r>
  <r>
    <n v="2012"/>
    <x v="33"/>
    <s v="ALBOTA DE JOS"/>
    <s v="Hagichioi               "/>
    <s v=""/>
    <m/>
    <m/>
    <m/>
    <m/>
    <m/>
    <m/>
    <m/>
    <m/>
    <m/>
    <m/>
    <s v="r"/>
    <m/>
    <m/>
  </r>
  <r>
    <n v="2012"/>
    <x v="33"/>
    <s v="ALBOTA DE JOS"/>
    <s v="Hîrtop          "/>
    <s v=""/>
    <m/>
    <m/>
    <m/>
    <m/>
    <m/>
    <m/>
    <m/>
    <m/>
    <m/>
    <m/>
    <s v="r"/>
    <m/>
    <m/>
  </r>
  <r>
    <n v="2012"/>
    <x v="33"/>
    <s v="ALBOTA DE SUS"/>
    <s v="Albota de Sus              "/>
    <n v="136"/>
    <n v="136"/>
    <m/>
    <m/>
    <m/>
    <m/>
    <m/>
    <m/>
    <m/>
    <m/>
    <m/>
    <s v="r"/>
    <m/>
    <m/>
  </r>
  <r>
    <n v="2012"/>
    <x v="33"/>
    <s v="ALBOTA DE SUS"/>
    <s v="Roşiţa          "/>
    <s v=""/>
    <m/>
    <m/>
    <m/>
    <m/>
    <m/>
    <m/>
    <m/>
    <m/>
    <m/>
    <m/>
    <s v="r"/>
    <m/>
    <m/>
  </r>
  <r>
    <n v="2012"/>
    <x v="33"/>
    <s v="ALBOTA DE SUS"/>
    <s v="Sofievca                "/>
    <n v="80"/>
    <n v="80"/>
    <m/>
    <m/>
    <m/>
    <m/>
    <m/>
    <m/>
    <m/>
    <m/>
    <m/>
    <s v="r"/>
    <m/>
    <m/>
  </r>
  <r>
    <n v="2012"/>
    <x v="33"/>
    <s v="ALUATU"/>
    <s v="Aluatu                    "/>
    <n v="31"/>
    <n v="31"/>
    <m/>
    <m/>
    <m/>
    <m/>
    <m/>
    <m/>
    <m/>
    <m/>
    <m/>
    <s v="r"/>
    <m/>
    <m/>
  </r>
  <r>
    <n v="2012"/>
    <x v="33"/>
    <s v="BALABANU"/>
    <s v="Balabanu                      "/>
    <s v=""/>
    <m/>
    <m/>
    <m/>
    <m/>
    <m/>
    <m/>
    <m/>
    <m/>
    <m/>
    <m/>
    <s v="r"/>
    <m/>
    <m/>
  </r>
  <r>
    <n v="2012"/>
    <x v="33"/>
    <s v="BUDĂI"/>
    <s v="Budăi                      "/>
    <n v="77"/>
    <n v="77"/>
    <m/>
    <m/>
    <m/>
    <m/>
    <m/>
    <m/>
    <m/>
    <m/>
    <m/>
    <s v="r"/>
    <m/>
    <m/>
  </r>
  <r>
    <n v="2012"/>
    <x v="33"/>
    <s v="BUDĂI"/>
    <s v="Dermengi                "/>
    <s v=""/>
    <m/>
    <m/>
    <m/>
    <m/>
    <m/>
    <m/>
    <m/>
    <m/>
    <m/>
    <m/>
    <s v="r"/>
    <m/>
    <m/>
  </r>
  <r>
    <n v="2012"/>
    <x v="33"/>
    <s v="CAIRACLIA"/>
    <s v="Cairaclia       "/>
    <n v="140"/>
    <n v="140"/>
    <m/>
    <m/>
    <m/>
    <m/>
    <m/>
    <m/>
    <m/>
    <m/>
    <m/>
    <s v="r"/>
    <m/>
    <m/>
  </r>
  <r>
    <n v="2012"/>
    <x v="33"/>
    <s v="CEALÎC"/>
    <s v="Cealîc                    "/>
    <n v="28"/>
    <n v="28"/>
    <m/>
    <m/>
    <m/>
    <m/>
    <m/>
    <n v="0"/>
    <m/>
    <m/>
    <m/>
    <s v="r"/>
    <m/>
    <m/>
  </r>
  <r>
    <n v="2012"/>
    <x v="33"/>
    <s v="CEALÎC"/>
    <s v="Samurza         "/>
    <s v=""/>
    <m/>
    <m/>
    <m/>
    <m/>
    <m/>
    <m/>
    <m/>
    <m/>
    <m/>
    <m/>
    <s v="r"/>
    <m/>
    <m/>
  </r>
  <r>
    <n v="2012"/>
    <x v="33"/>
    <s v="CEALÎC"/>
    <s v="Cortenul Nou            "/>
    <s v=""/>
    <m/>
    <m/>
    <m/>
    <m/>
    <m/>
    <m/>
    <m/>
    <m/>
    <m/>
    <m/>
    <s v="r"/>
    <m/>
    <m/>
  </r>
  <r>
    <n v="2012"/>
    <x v="33"/>
    <s v="CORTEN"/>
    <s v="Corten                    "/>
    <n v="389"/>
    <n v="389"/>
    <m/>
    <m/>
    <m/>
    <m/>
    <m/>
    <m/>
    <m/>
    <m/>
    <m/>
    <s v="r"/>
    <m/>
    <m/>
  </r>
  <r>
    <n v="2012"/>
    <x v="33"/>
    <s v="MUŞAITU"/>
    <s v="Muşaitu                  "/>
    <n v="91"/>
    <n v="91"/>
    <m/>
    <m/>
    <m/>
    <m/>
    <m/>
    <m/>
    <m/>
    <m/>
    <m/>
    <s v="r"/>
    <m/>
    <m/>
  </r>
  <r>
    <n v="2012"/>
    <x v="33"/>
    <s v="NOVOSIOLOVCA"/>
    <s v="Novosiolovca                "/>
    <n v="129"/>
    <n v="129"/>
    <m/>
    <m/>
    <m/>
    <m/>
    <m/>
    <m/>
    <m/>
    <m/>
    <m/>
    <s v="r"/>
    <m/>
    <m/>
  </r>
  <r>
    <n v="2012"/>
    <x v="33"/>
    <s v="SALCIA "/>
    <s v="Salcia         "/>
    <n v="1"/>
    <m/>
    <m/>
    <m/>
    <n v="1"/>
    <m/>
    <m/>
    <m/>
    <m/>
    <m/>
    <m/>
    <s v="r"/>
    <m/>
    <m/>
  </r>
  <r>
    <n v="2012"/>
    <x v="33"/>
    <s v="SALCIA"/>
    <s v="Orehovca                "/>
    <s v=""/>
    <m/>
    <m/>
    <m/>
    <m/>
    <m/>
    <m/>
    <m/>
    <m/>
    <m/>
    <m/>
    <s v="r"/>
    <m/>
    <m/>
  </r>
  <r>
    <n v="2012"/>
    <x v="33"/>
    <s v="TVARDIŢA"/>
    <s v="Tvardiţa                        "/>
    <n v="619"/>
    <n v="614"/>
    <m/>
    <m/>
    <n v="5"/>
    <m/>
    <m/>
    <m/>
    <m/>
    <m/>
    <m/>
    <s v="r"/>
    <m/>
    <m/>
  </r>
  <r>
    <n v="2012"/>
    <x v="33"/>
    <s v="VALEA PERJEI"/>
    <s v="Valea Perjei                 "/>
    <n v="489"/>
    <n v="489"/>
    <m/>
    <m/>
    <m/>
    <m/>
    <m/>
    <m/>
    <m/>
    <m/>
    <m/>
    <s v="r"/>
    <m/>
    <m/>
  </r>
  <r>
    <n v="2012"/>
    <x v="33"/>
    <s v="VINOGRADOVCA"/>
    <s v="Vinogradovca                "/>
    <s v=""/>
    <m/>
    <m/>
    <m/>
    <m/>
    <m/>
    <m/>
    <m/>
    <m/>
    <m/>
    <m/>
    <s v="r"/>
    <m/>
    <m/>
  </r>
  <r>
    <n v="2012"/>
    <x v="33"/>
    <s v="VINOGRADOVCA"/>
    <s v="Chirilovca              "/>
    <s v=""/>
    <m/>
    <m/>
    <m/>
    <m/>
    <m/>
    <m/>
    <m/>
    <m/>
    <m/>
    <m/>
    <s v="r"/>
    <m/>
    <m/>
  </r>
  <r>
    <n v="2012"/>
    <x v="33"/>
    <s v="VINOGRADOVCA"/>
    <s v="Ciumai          "/>
    <n v="67"/>
    <n v="67"/>
    <m/>
    <m/>
    <m/>
    <m/>
    <m/>
    <m/>
    <m/>
    <m/>
    <m/>
    <s v="r"/>
    <m/>
    <m/>
  </r>
  <r>
    <n v="2012"/>
    <x v="33"/>
    <s v="VINOGRADOVCA"/>
    <s v="Mirnoe          "/>
    <n v="11"/>
    <n v="10"/>
    <m/>
    <m/>
    <n v="1"/>
    <m/>
    <m/>
    <m/>
    <m/>
    <m/>
    <m/>
    <s v="r"/>
    <m/>
    <m/>
  </r>
  <r>
    <n v="2012"/>
    <x v="34"/>
    <s v="TELENEŞTI"/>
    <s v="Teleneşti                       "/>
    <n v="882"/>
    <n v="622"/>
    <m/>
    <m/>
    <n v="260"/>
    <m/>
    <m/>
    <m/>
    <m/>
    <m/>
    <m/>
    <s v="u"/>
    <n v="2892.8571428571431"/>
    <n v="8100"/>
  </r>
  <r>
    <n v="2012"/>
    <x v="34"/>
    <s v="TELENEŞTI"/>
    <s v="Mihălaşa                "/>
    <n v="156"/>
    <n v="156"/>
    <m/>
    <m/>
    <m/>
    <m/>
    <m/>
    <m/>
    <m/>
    <m/>
    <m/>
    <s v="r"/>
    <n v="21225.806451612902"/>
    <n v="65800"/>
  </r>
  <r>
    <n v="2012"/>
    <x v="34"/>
    <s v="TELENEŞTI"/>
    <s v="Mihălaşa Nouă           "/>
    <n v="16"/>
    <n v="15"/>
    <m/>
    <m/>
    <n v="1"/>
    <m/>
    <m/>
    <m/>
    <m/>
    <m/>
    <m/>
    <s v="r"/>
    <m/>
    <m/>
  </r>
  <r>
    <n v="2012"/>
    <x v="34"/>
    <s v="BĂNEŞTI"/>
    <s v="Băneşti                  "/>
    <n v="204"/>
    <n v="204"/>
    <m/>
    <m/>
    <m/>
    <m/>
    <m/>
    <m/>
    <m/>
    <m/>
    <m/>
    <s v="r"/>
    <m/>
    <m/>
  </r>
  <r>
    <n v="2012"/>
    <x v="34"/>
    <s v="BĂNEŞTI"/>
    <s v="Băneştii Noi            "/>
    <s v=""/>
    <m/>
    <m/>
    <m/>
    <m/>
    <m/>
    <m/>
    <m/>
    <m/>
    <m/>
    <m/>
    <s v="r"/>
    <m/>
    <m/>
  </r>
  <r>
    <n v="2012"/>
    <x v="34"/>
    <s v="BOGZEŞTI"/>
    <s v="Bogzeşti                        "/>
    <n v="30"/>
    <n v="30"/>
    <m/>
    <m/>
    <m/>
    <m/>
    <m/>
    <m/>
    <m/>
    <m/>
    <m/>
    <s v="r"/>
    <m/>
    <m/>
  </r>
  <r>
    <n v="2012"/>
    <x v="34"/>
    <s v="BRÎNZENII NOI"/>
    <s v="Brînzenii Noi              "/>
    <n v="2"/>
    <n v="2"/>
    <m/>
    <m/>
    <m/>
    <m/>
    <m/>
    <m/>
    <m/>
    <m/>
    <m/>
    <s v="r"/>
    <m/>
    <m/>
  </r>
  <r>
    <n v="2012"/>
    <x v="34"/>
    <s v="BRÎNZENII NOI"/>
    <s v="Brînzenii Vechi         "/>
    <n v="230"/>
    <n v="230"/>
    <m/>
    <m/>
    <m/>
    <m/>
    <m/>
    <m/>
    <m/>
    <m/>
    <m/>
    <s v="r"/>
    <m/>
    <m/>
  </r>
  <r>
    <n v="2012"/>
    <x v="34"/>
    <s v="BUDĂI"/>
    <s v="Budăi                      "/>
    <n v="126"/>
    <n v="126"/>
    <m/>
    <m/>
    <m/>
    <m/>
    <m/>
    <m/>
    <m/>
    <m/>
    <m/>
    <s v="r"/>
    <m/>
    <m/>
  </r>
  <r>
    <n v="2012"/>
    <x v="34"/>
    <s v="CĂZĂNEŞTI"/>
    <s v="Căzăneşti                      "/>
    <n v="175"/>
    <n v="175"/>
    <m/>
    <m/>
    <m/>
    <m/>
    <m/>
    <m/>
    <m/>
    <m/>
    <m/>
    <s v="r"/>
    <m/>
    <m/>
  </r>
  <r>
    <n v="2012"/>
    <x v="34"/>
    <s v="CĂZĂNEŞTI"/>
    <s v="Vadul-Leca              "/>
    <s v=""/>
    <m/>
    <m/>
    <m/>
    <m/>
    <m/>
    <m/>
    <m/>
    <m/>
    <m/>
    <m/>
    <s v="r"/>
    <m/>
    <m/>
  </r>
  <r>
    <n v="2012"/>
    <x v="34"/>
    <s v="CĂZĂNEŞTI"/>
    <s v="Vadul-Leca Nou          "/>
    <s v=""/>
    <m/>
    <m/>
    <m/>
    <m/>
    <m/>
    <m/>
    <m/>
    <m/>
    <m/>
    <m/>
    <s v="r"/>
    <m/>
    <m/>
  </r>
  <r>
    <n v="2012"/>
    <x v="34"/>
    <s v="CHISTELNIŢA"/>
    <s v="Chistelniţa                  "/>
    <n v="162"/>
    <n v="162"/>
    <m/>
    <m/>
    <m/>
    <m/>
    <m/>
    <m/>
    <m/>
    <m/>
    <m/>
    <s v="r"/>
    <m/>
    <m/>
  </r>
  <r>
    <n v="2012"/>
    <x v="34"/>
    <s v="CHIŢCANII VECHI"/>
    <s v="Chiţcanii Vechi          "/>
    <n v="41"/>
    <n v="41"/>
    <m/>
    <m/>
    <m/>
    <m/>
    <m/>
    <m/>
    <m/>
    <m/>
    <m/>
    <s v="r"/>
    <m/>
    <m/>
  </r>
  <r>
    <n v="2012"/>
    <x v="34"/>
    <s v="CHIŢCANII VECHI"/>
    <s v="Chiţcanii Noi"/>
    <n v="125"/>
    <n v="125"/>
    <m/>
    <m/>
    <m/>
    <m/>
    <m/>
    <m/>
    <m/>
    <m/>
    <m/>
    <s v="r"/>
    <m/>
    <m/>
  </r>
  <r>
    <n v="2012"/>
    <x v="34"/>
    <s v="CÎŞLA"/>
    <s v="Cîşla                      "/>
    <s v=""/>
    <m/>
    <m/>
    <m/>
    <m/>
    <m/>
    <m/>
    <m/>
    <m/>
    <m/>
    <m/>
    <s v="r"/>
    <m/>
    <m/>
  </r>
  <r>
    <n v="2012"/>
    <x v="34"/>
    <s v="CIULUCANI"/>
    <s v="Ciulucani                              "/>
    <n v="127"/>
    <n v="127"/>
    <m/>
    <m/>
    <m/>
    <m/>
    <m/>
    <m/>
    <m/>
    <m/>
    <m/>
    <s v="r"/>
    <m/>
    <m/>
  </r>
  <r>
    <n v="2012"/>
    <x v="34"/>
    <s v="CODRUL NOU"/>
    <s v="Codrul Nou                  "/>
    <n v="41"/>
    <n v="41"/>
    <m/>
    <m/>
    <m/>
    <m/>
    <m/>
    <m/>
    <m/>
    <m/>
    <m/>
    <s v="r"/>
    <m/>
    <m/>
  </r>
  <r>
    <n v="2012"/>
    <x v="34"/>
    <s v="COROPCENI"/>
    <s v="Coropceni                     "/>
    <n v="13"/>
    <n v="13"/>
    <m/>
    <m/>
    <m/>
    <m/>
    <m/>
    <m/>
    <m/>
    <m/>
    <m/>
    <s v="r"/>
    <m/>
    <m/>
  </r>
  <r>
    <n v="2012"/>
    <x v="34"/>
    <s v="CRĂSNĂŞENI"/>
    <s v="Crăsnăşeni                    "/>
    <n v="54"/>
    <n v="54"/>
    <m/>
    <m/>
    <m/>
    <m/>
    <m/>
    <m/>
    <m/>
    <m/>
    <m/>
    <s v="r"/>
    <m/>
    <m/>
  </r>
  <r>
    <n v="2012"/>
    <x v="34"/>
    <s v="GHILICENI"/>
    <s v="Ghiliceni                      "/>
    <n v="83"/>
    <n v="83"/>
    <m/>
    <m/>
    <m/>
    <m/>
    <m/>
    <m/>
    <m/>
    <m/>
    <m/>
    <s v="r"/>
    <m/>
    <m/>
  </r>
  <r>
    <n v="2012"/>
    <x v="34"/>
    <s v="GHILICENI"/>
    <s v="Cucioaia                "/>
    <n v="58"/>
    <n v="58"/>
    <m/>
    <m/>
    <m/>
    <m/>
    <m/>
    <m/>
    <m/>
    <m/>
    <m/>
    <s v="r"/>
    <m/>
    <m/>
  </r>
  <r>
    <n v="2012"/>
    <x v="34"/>
    <s v="GHILICENI"/>
    <s v="Cucioaia Nouă          "/>
    <s v=""/>
    <m/>
    <m/>
    <m/>
    <m/>
    <m/>
    <m/>
    <m/>
    <m/>
    <m/>
    <m/>
    <s v="r"/>
    <m/>
    <m/>
  </r>
  <r>
    <n v="2012"/>
    <x v="34"/>
    <s v="HIRIŞENI"/>
    <s v="Hirişeni                        "/>
    <n v="69"/>
    <n v="69"/>
    <m/>
    <m/>
    <m/>
    <m/>
    <m/>
    <m/>
    <m/>
    <m/>
    <m/>
    <s v="r"/>
    <m/>
    <m/>
  </r>
  <r>
    <n v="2012"/>
    <x v="34"/>
    <s v="INEŞTI"/>
    <s v="Ineşti                    "/>
    <n v="222"/>
    <n v="222"/>
    <m/>
    <m/>
    <m/>
    <m/>
    <m/>
    <m/>
    <m/>
    <m/>
    <m/>
    <s v="r"/>
    <m/>
    <m/>
  </r>
  <r>
    <n v="2012"/>
    <x v="34"/>
    <s v="LEUŞENI"/>
    <s v="Leuşeni                  "/>
    <n v="93"/>
    <n v="93"/>
    <m/>
    <m/>
    <m/>
    <m/>
    <m/>
    <m/>
    <m/>
    <m/>
    <m/>
    <s v="r"/>
    <m/>
    <m/>
  </r>
  <r>
    <n v="2012"/>
    <x v="34"/>
    <s v="MÎNDREŞTI"/>
    <s v="Mîndreşti                              "/>
    <n v="327"/>
    <n v="327"/>
    <m/>
    <m/>
    <m/>
    <m/>
    <m/>
    <m/>
    <m/>
    <m/>
    <m/>
    <s v="r"/>
    <m/>
    <m/>
  </r>
  <r>
    <n v="2012"/>
    <x v="34"/>
    <s v="MÎNDREŞTI"/>
    <s v="Codru           "/>
    <n v="31"/>
    <n v="31"/>
    <m/>
    <m/>
    <m/>
    <m/>
    <m/>
    <m/>
    <m/>
    <m/>
    <m/>
    <s v="r"/>
    <m/>
    <m/>
  </r>
  <r>
    <n v="2012"/>
    <x v="34"/>
    <s v="NEGURENI"/>
    <s v="Negureni                        "/>
    <n v="185"/>
    <n v="185"/>
    <m/>
    <m/>
    <m/>
    <m/>
    <m/>
    <m/>
    <m/>
    <m/>
    <m/>
    <s v="r"/>
    <m/>
    <m/>
  </r>
  <r>
    <n v="2012"/>
    <x v="34"/>
    <s v="NEGURENI"/>
    <s v="Chersac         "/>
    <s v=""/>
    <m/>
    <m/>
    <m/>
    <m/>
    <m/>
    <m/>
    <m/>
    <m/>
    <m/>
    <m/>
    <s v="r"/>
    <m/>
    <m/>
  </r>
  <r>
    <n v="2012"/>
    <x v="34"/>
    <s v="NEGURENI"/>
    <s v="Dobruşa         "/>
    <s v=""/>
    <m/>
    <m/>
    <m/>
    <m/>
    <m/>
    <m/>
    <m/>
    <m/>
    <m/>
    <m/>
    <s v="r"/>
    <m/>
    <m/>
  </r>
  <r>
    <n v="2012"/>
    <x v="34"/>
    <s v="NUCĂRENI"/>
    <s v="Nucăreni                        "/>
    <n v="81"/>
    <n v="81"/>
    <m/>
    <m/>
    <m/>
    <m/>
    <m/>
    <m/>
    <m/>
    <m/>
    <m/>
    <s v="r"/>
    <m/>
    <m/>
  </r>
  <r>
    <n v="2012"/>
    <x v="34"/>
    <s v="ORDĂŞEI"/>
    <s v="Ordăşei                  "/>
    <n v="55"/>
    <n v="55"/>
    <m/>
    <m/>
    <m/>
    <m/>
    <m/>
    <m/>
    <m/>
    <m/>
    <m/>
    <s v="r"/>
    <m/>
    <m/>
  </r>
  <r>
    <n v="2012"/>
    <x v="34"/>
    <s v="PISTRUIENI"/>
    <s v="Pistruieni                    "/>
    <n v="43"/>
    <n v="43"/>
    <m/>
    <m/>
    <m/>
    <m/>
    <m/>
    <m/>
    <m/>
    <m/>
    <m/>
    <s v="r"/>
    <m/>
    <m/>
  </r>
  <r>
    <n v="2012"/>
    <x v="34"/>
    <s v="PISTRUIENI"/>
    <s v="Hîrtop          "/>
    <s v=""/>
    <m/>
    <m/>
    <m/>
    <m/>
    <m/>
    <m/>
    <m/>
    <m/>
    <m/>
    <m/>
    <s v="r"/>
    <m/>
    <m/>
  </r>
  <r>
    <n v="2012"/>
    <x v="34"/>
    <s v="PISTRUIENI"/>
    <s v="Pistruienii Noi         "/>
    <n v="1"/>
    <n v="1"/>
    <m/>
    <m/>
    <m/>
    <m/>
    <m/>
    <m/>
    <m/>
    <m/>
    <m/>
    <s v="r"/>
    <m/>
    <m/>
  </r>
  <r>
    <n v="2012"/>
    <x v="34"/>
    <s v="RATUŞ"/>
    <s v="Ratuş                     "/>
    <n v="89"/>
    <n v="89"/>
    <m/>
    <m/>
    <m/>
    <m/>
    <m/>
    <m/>
    <m/>
    <m/>
    <m/>
    <s v="r"/>
    <m/>
    <m/>
  </r>
  <r>
    <n v="2012"/>
    <x v="34"/>
    <s v="RATUŞ"/>
    <s v="Mîndra          "/>
    <s v=""/>
    <m/>
    <m/>
    <m/>
    <m/>
    <m/>
    <m/>
    <m/>
    <m/>
    <m/>
    <m/>
    <s v="r"/>
    <m/>
    <m/>
  </r>
  <r>
    <n v="2012"/>
    <x v="34"/>
    <s v="RATUŞ"/>
    <s v="Sărătenii Noi"/>
    <s v=""/>
    <m/>
    <m/>
    <m/>
    <m/>
    <m/>
    <m/>
    <m/>
    <m/>
    <m/>
    <m/>
    <s v="r"/>
    <m/>
    <m/>
  </r>
  <r>
    <n v="2012"/>
    <x v="34"/>
    <s v="RATUŞ"/>
    <s v="Zăicani         "/>
    <s v=""/>
    <m/>
    <m/>
    <m/>
    <m/>
    <m/>
    <m/>
    <m/>
    <m/>
    <m/>
    <m/>
    <s v="r"/>
    <m/>
    <m/>
  </r>
  <r>
    <n v="2012"/>
    <x v="34"/>
    <s v="RATUŞ"/>
    <s v="Zăicanii Noi            "/>
    <s v=""/>
    <m/>
    <m/>
    <m/>
    <m/>
    <m/>
    <m/>
    <m/>
    <m/>
    <m/>
    <m/>
    <s v="r"/>
    <m/>
    <m/>
  </r>
  <r>
    <n v="2012"/>
    <x v="34"/>
    <s v="SĂRĂTENII VECHI"/>
    <s v="Sărătenii Vechi          "/>
    <n v="206"/>
    <n v="206"/>
    <m/>
    <m/>
    <m/>
    <m/>
    <m/>
    <m/>
    <m/>
    <m/>
    <m/>
    <s v="r"/>
    <m/>
    <m/>
  </r>
  <r>
    <n v="2012"/>
    <x v="34"/>
    <s v="SARATENII VECHI"/>
    <s v="Zahareuca               "/>
    <n v="1"/>
    <n v="1"/>
    <m/>
    <m/>
    <m/>
    <m/>
    <m/>
    <m/>
    <m/>
    <m/>
    <m/>
    <s v="r"/>
    <m/>
    <m/>
  </r>
  <r>
    <n v="2012"/>
    <x v="34"/>
    <s v="SCORŢENI"/>
    <s v="Scorţeni                        "/>
    <n v="82"/>
    <n v="82"/>
    <m/>
    <m/>
    <m/>
    <m/>
    <m/>
    <n v="0"/>
    <m/>
    <m/>
    <m/>
    <s v="r"/>
    <m/>
    <m/>
  </r>
  <r>
    <n v="2012"/>
    <x v="34"/>
    <s v="SUHULUCENI"/>
    <s v="Suhuluceni                    "/>
    <n v="114"/>
    <n v="114"/>
    <m/>
    <m/>
    <m/>
    <m/>
    <m/>
    <m/>
    <m/>
    <m/>
    <m/>
    <s v="r"/>
    <m/>
    <m/>
  </r>
  <r>
    <n v="2012"/>
    <x v="34"/>
    <s v="SUHULUCENI"/>
    <s v="Ghermăneşti             "/>
    <s v=""/>
    <m/>
    <m/>
    <m/>
    <m/>
    <m/>
    <m/>
    <m/>
    <m/>
    <m/>
    <m/>
    <s v="r"/>
    <m/>
    <m/>
  </r>
  <r>
    <n v="2012"/>
    <x v="34"/>
    <s v="ŢÎNTĂRENI"/>
    <s v="Ţînţăreni                      "/>
    <n v="162"/>
    <n v="162"/>
    <m/>
    <m/>
    <m/>
    <m/>
    <m/>
    <m/>
    <m/>
    <m/>
    <m/>
    <s v="r"/>
    <m/>
    <m/>
  </r>
  <r>
    <n v="2012"/>
    <x v="34"/>
    <s v="TÎRŞIŢEI"/>
    <s v="Tîrşiţei"/>
    <n v="1"/>
    <m/>
    <m/>
    <m/>
    <n v="1"/>
    <m/>
    <m/>
    <m/>
    <m/>
    <m/>
    <m/>
    <s v="r"/>
    <m/>
    <m/>
  </r>
  <r>
    <n v="2012"/>
    <x v="34"/>
    <s v="TÎRŞIŢEI"/>
    <s v="Flutura         "/>
    <s v=""/>
    <m/>
    <m/>
    <m/>
    <m/>
    <m/>
    <m/>
    <m/>
    <m/>
    <m/>
    <m/>
    <s v="r"/>
    <m/>
    <m/>
  </r>
  <r>
    <n v="2012"/>
    <x v="34"/>
    <s v="VĂSIENI"/>
    <s v="Văsieni                  "/>
    <n v="29"/>
    <n v="29"/>
    <m/>
    <m/>
    <m/>
    <m/>
    <m/>
    <m/>
    <m/>
    <m/>
    <m/>
    <s v="r"/>
    <m/>
    <m/>
  </r>
  <r>
    <n v="2012"/>
    <x v="34"/>
    <s v="VEREJENI"/>
    <s v="Verejeni                        "/>
    <n v="136"/>
    <n v="136"/>
    <m/>
    <m/>
    <m/>
    <m/>
    <m/>
    <m/>
    <m/>
    <m/>
    <m/>
    <s v="r"/>
    <m/>
    <m/>
  </r>
  <r>
    <n v="2012"/>
    <x v="34"/>
    <s v="ZGĂRDEŞTI"/>
    <s v="Zgărdeşti                      "/>
    <n v="61"/>
    <n v="61"/>
    <m/>
    <m/>
    <m/>
    <m/>
    <m/>
    <m/>
    <m/>
    <m/>
    <m/>
    <s v="r"/>
    <m/>
    <m/>
  </r>
  <r>
    <n v="2012"/>
    <x v="34"/>
    <s v="ZGĂRDEŞTI"/>
    <s v="Bondareuca              "/>
    <s v=""/>
    <m/>
    <m/>
    <m/>
    <m/>
    <m/>
    <m/>
    <m/>
    <m/>
    <m/>
    <m/>
    <s v="r"/>
    <m/>
    <m/>
  </r>
  <r>
    <n v="2012"/>
    <x v="34"/>
    <s v="ZGĂRDEŞTI"/>
    <s v="Ciofu           "/>
    <s v=""/>
    <m/>
    <m/>
    <m/>
    <m/>
    <m/>
    <m/>
    <m/>
    <m/>
    <m/>
    <m/>
    <s v="r"/>
    <m/>
    <m/>
  </r>
  <r>
    <n v="2012"/>
    <x v="18"/>
    <s v="UNGHENI"/>
    <s v="Ungheni                 "/>
    <n v="3701"/>
    <n v="1025"/>
    <m/>
    <n v="705"/>
    <n v="1971"/>
    <m/>
    <m/>
    <m/>
    <m/>
    <m/>
    <m/>
    <s v="u"/>
    <m/>
    <m/>
  </r>
  <r>
    <n v="2012"/>
    <x v="18"/>
    <s v="CORNEŞTI"/>
    <s v="Corneşti (or.)         "/>
    <n v="178"/>
    <n v="178"/>
    <m/>
    <m/>
    <m/>
    <m/>
    <m/>
    <m/>
    <m/>
    <m/>
    <m/>
    <s v="u"/>
    <n v="14068.96551724138"/>
    <n v="40800"/>
  </r>
  <r>
    <n v="2012"/>
    <x v="18"/>
    <s v="CORNEŞTI"/>
    <s v="Romanovca               "/>
    <n v="29"/>
    <n v="29"/>
    <m/>
    <m/>
    <m/>
    <m/>
    <m/>
    <m/>
    <m/>
    <m/>
    <m/>
    <s v="r"/>
    <n v="24645.16129032258"/>
    <n v="76400"/>
  </r>
  <r>
    <n v="2012"/>
    <x v="18"/>
    <s v="AGRONOMOVCA"/>
    <s v="Agronomovca                  "/>
    <n v="72"/>
    <n v="72"/>
    <m/>
    <m/>
    <m/>
    <m/>
    <m/>
    <m/>
    <m/>
    <m/>
    <m/>
    <s v="r"/>
    <m/>
    <m/>
  </r>
  <r>
    <n v="2012"/>
    <x v="18"/>
    <s v="AGRONOMOVCA"/>
    <s v="Negurenii Noi           "/>
    <s v=""/>
    <m/>
    <m/>
    <m/>
    <m/>
    <m/>
    <m/>
    <m/>
    <m/>
    <m/>
    <m/>
    <s v="r"/>
    <m/>
    <m/>
  </r>
  <r>
    <n v="2012"/>
    <x v="18"/>
    <s v="AGRONOMOVCA"/>
    <s v="Zăzulenii Noi           "/>
    <s v=""/>
    <m/>
    <m/>
    <m/>
    <m/>
    <m/>
    <m/>
    <m/>
    <m/>
    <m/>
    <m/>
    <s v="r"/>
    <m/>
    <m/>
  </r>
  <r>
    <n v="2012"/>
    <x v="18"/>
    <s v="ALEXEEVCA"/>
    <s v="Alexeevca                      "/>
    <n v="65"/>
    <n v="65"/>
    <m/>
    <m/>
    <m/>
    <m/>
    <m/>
    <m/>
    <m/>
    <m/>
    <m/>
    <s v="r"/>
    <m/>
    <m/>
  </r>
  <r>
    <n v="2012"/>
    <x v="18"/>
    <s v="ALEXEEVCA"/>
    <s v="Lidovca         "/>
    <s v=""/>
    <m/>
    <m/>
    <m/>
    <m/>
    <m/>
    <m/>
    <m/>
    <m/>
    <m/>
    <m/>
    <s v="r"/>
    <m/>
    <m/>
  </r>
  <r>
    <n v="2012"/>
    <x v="18"/>
    <s v="ALEXEEVCA"/>
    <s v="Săghieni                "/>
    <s v=""/>
    <m/>
    <m/>
    <m/>
    <m/>
    <m/>
    <m/>
    <m/>
    <m/>
    <m/>
    <m/>
    <s v="r"/>
    <m/>
    <m/>
  </r>
  <r>
    <n v="2012"/>
    <x v="18"/>
    <s v="BOGHENII NOI"/>
    <s v="Boghenii Noi                 "/>
    <s v=""/>
    <m/>
    <m/>
    <m/>
    <m/>
    <m/>
    <m/>
    <m/>
    <m/>
    <m/>
    <m/>
    <s v="r"/>
    <m/>
    <m/>
  </r>
  <r>
    <n v="2012"/>
    <x v="18"/>
    <s v="BOGHENII NOI"/>
    <s v="Boghenii Vechi          "/>
    <s v=""/>
    <m/>
    <m/>
    <m/>
    <m/>
    <m/>
    <m/>
    <m/>
    <m/>
    <m/>
    <m/>
    <s v="r"/>
    <m/>
    <m/>
  </r>
  <r>
    <n v="2012"/>
    <x v="18"/>
    <s v="BOGHENII NOI"/>
    <s v="Izvoreni                "/>
    <s v=""/>
    <m/>
    <m/>
    <m/>
    <m/>
    <m/>
    <m/>
    <m/>
    <m/>
    <m/>
    <m/>
    <s v="r"/>
    <m/>
    <m/>
  </r>
  <r>
    <n v="2012"/>
    <x v="18"/>
    <s v="BOGHENII NOI"/>
    <s v="Mirceşti                "/>
    <n v="12"/>
    <n v="12"/>
    <m/>
    <m/>
    <m/>
    <m/>
    <m/>
    <m/>
    <m/>
    <m/>
    <m/>
    <s v="r"/>
    <m/>
    <m/>
  </r>
  <r>
    <n v="2012"/>
    <x v="18"/>
    <s v="BOGHENII NOI"/>
    <s v="Poiana          "/>
    <n v="7"/>
    <n v="7"/>
    <m/>
    <m/>
    <m/>
    <m/>
    <m/>
    <m/>
    <m/>
    <m/>
    <m/>
    <s v="r"/>
    <m/>
    <m/>
  </r>
  <r>
    <n v="2012"/>
    <x v="18"/>
    <s v="BUCIUMENI"/>
    <s v="Buciumeni                      "/>
    <n v="10"/>
    <n v="10"/>
    <m/>
    <m/>
    <m/>
    <m/>
    <m/>
    <m/>
    <m/>
    <m/>
    <m/>
    <s v="r"/>
    <m/>
    <m/>
  </r>
  <r>
    <n v="2012"/>
    <x v="18"/>
    <s v="BUCIUMENI"/>
    <s v="Buciumeni, loc.st.c.f.    "/>
    <s v=""/>
    <m/>
    <m/>
    <m/>
    <m/>
    <m/>
    <m/>
    <m/>
    <m/>
    <m/>
    <m/>
    <s v="r"/>
    <m/>
    <m/>
  </r>
  <r>
    <n v="2012"/>
    <x v="18"/>
    <s v="BUCIUMENI"/>
    <s v="Floreşti                "/>
    <n v="26"/>
    <n v="26"/>
    <m/>
    <m/>
    <m/>
    <m/>
    <m/>
    <m/>
    <m/>
    <m/>
    <m/>
    <s v="r"/>
    <m/>
    <m/>
  </r>
  <r>
    <n v="2012"/>
    <x v="18"/>
    <s v="BUMBĂTA"/>
    <s v="Bumbăta                  "/>
    <n v="122"/>
    <n v="122"/>
    <m/>
    <m/>
    <m/>
    <m/>
    <m/>
    <m/>
    <m/>
    <m/>
    <m/>
    <s v="r"/>
    <m/>
    <m/>
  </r>
  <r>
    <n v="2012"/>
    <x v="18"/>
    <s v="BUŞILA"/>
    <s v="Buşila                    "/>
    <n v="98"/>
    <n v="98"/>
    <m/>
    <m/>
    <m/>
    <m/>
    <m/>
    <m/>
    <m/>
    <m/>
    <m/>
    <s v="r"/>
    <m/>
    <m/>
  </r>
  <r>
    <n v="2012"/>
    <x v="18"/>
    <s v="CETIRENI"/>
    <s v="Cetireni                        "/>
    <n v="182"/>
    <n v="182"/>
    <m/>
    <m/>
    <m/>
    <m/>
    <m/>
    <m/>
    <m/>
    <m/>
    <m/>
    <s v="r"/>
    <m/>
    <m/>
  </r>
  <r>
    <n v="2012"/>
    <x v="18"/>
    <s v="CHIRILENI"/>
    <s v="Chirileni                      "/>
    <n v="105"/>
    <n v="105"/>
    <m/>
    <m/>
    <m/>
    <m/>
    <m/>
    <m/>
    <m/>
    <m/>
    <m/>
    <s v="r"/>
    <m/>
    <m/>
  </r>
  <r>
    <n v="2012"/>
    <x v="18"/>
    <s v="CIOROPCANI"/>
    <s v="Cioropcani                    "/>
    <n v="51"/>
    <n v="51"/>
    <m/>
    <m/>
    <m/>
    <m/>
    <m/>
    <m/>
    <m/>
    <m/>
    <m/>
    <s v="r"/>
    <m/>
    <m/>
  </r>
  <r>
    <n v="2012"/>
    <x v="18"/>
    <s v="CIOROPCANI"/>
    <s v="Bulhac          "/>
    <n v="1"/>
    <n v="1"/>
    <m/>
    <m/>
    <m/>
    <m/>
    <m/>
    <m/>
    <m/>
    <m/>
    <m/>
    <s v="r"/>
    <m/>
    <m/>
  </r>
  <r>
    <n v="2012"/>
    <x v="18"/>
    <s v="CIOROPCANI"/>
    <s v="Stolniceni              "/>
    <n v="21"/>
    <n v="21"/>
    <m/>
    <m/>
    <m/>
    <m/>
    <m/>
    <m/>
    <m/>
    <m/>
    <m/>
    <s v="r"/>
    <m/>
    <m/>
  </r>
  <r>
    <n v="2012"/>
    <x v="18"/>
    <s v="CONDRĂTEŞTI"/>
    <s v="Condrăteşti                  "/>
    <n v="27"/>
    <n v="27"/>
    <m/>
    <m/>
    <m/>
    <m/>
    <m/>
    <m/>
    <m/>
    <m/>
    <m/>
    <s v="r"/>
    <m/>
    <m/>
  </r>
  <r>
    <n v="2012"/>
    <x v="18"/>
    <s v="CONDRĂTEŞTI"/>
    <s v="Curtoaia                "/>
    <s v=""/>
    <m/>
    <m/>
    <m/>
    <m/>
    <m/>
    <m/>
    <m/>
    <m/>
    <m/>
    <m/>
    <s v="r"/>
    <m/>
    <m/>
  </r>
  <r>
    <n v="2012"/>
    <x v="18"/>
    <s v="CORNEŞTI"/>
    <s v="Corneşti (sat)              "/>
    <n v="137"/>
    <n v="137"/>
    <m/>
    <m/>
    <m/>
    <m/>
    <m/>
    <m/>
    <m/>
    <m/>
    <m/>
    <s v="r"/>
    <m/>
    <m/>
  </r>
  <r>
    <n v="2012"/>
    <x v="18"/>
    <s v="CORNOVA"/>
    <s v="Cornova                  "/>
    <n v="52"/>
    <n v="52"/>
    <m/>
    <m/>
    <m/>
    <m/>
    <m/>
    <m/>
    <m/>
    <m/>
    <m/>
    <s v="r"/>
    <m/>
    <m/>
  </r>
  <r>
    <n v="2012"/>
    <x v="18"/>
    <s v="COSTULENI"/>
    <s v="Costuleni                      "/>
    <n v="299"/>
    <n v="299"/>
    <m/>
    <m/>
    <m/>
    <m/>
    <m/>
    <m/>
    <m/>
    <m/>
    <m/>
    <s v="r"/>
    <m/>
    <m/>
  </r>
  <r>
    <n v="2012"/>
    <x v="18"/>
    <s v="FLORIŢOAIA VECHE"/>
    <s v="Floriţoaia Veche   "/>
    <n v="49"/>
    <n v="49"/>
    <m/>
    <m/>
    <m/>
    <m/>
    <m/>
    <m/>
    <m/>
    <m/>
    <m/>
    <s v="r"/>
    <m/>
    <m/>
  </r>
  <r>
    <n v="2012"/>
    <x v="18"/>
    <s v="FLORIŢOAIA VECHE"/>
    <s v="Floriţoaia Nouă         "/>
    <n v="17"/>
    <n v="16"/>
    <m/>
    <m/>
    <n v="1"/>
    <m/>
    <m/>
    <m/>
    <m/>
    <m/>
    <m/>
    <s v="r"/>
    <m/>
    <m/>
  </r>
  <r>
    <n v="2012"/>
    <x v="18"/>
    <s v="FLORIŢOAIA VECHE"/>
    <s v="Grozasca                "/>
    <n v="34"/>
    <n v="34"/>
    <m/>
    <m/>
    <m/>
    <m/>
    <m/>
    <m/>
    <m/>
    <m/>
    <m/>
    <s v="r"/>
    <m/>
    <m/>
  </r>
  <r>
    <n v="2012"/>
    <x v="18"/>
    <s v="HÎRCEŞTI"/>
    <s v="Hîrceşti                        "/>
    <n v="36"/>
    <n v="36"/>
    <m/>
    <m/>
    <m/>
    <m/>
    <m/>
    <m/>
    <m/>
    <m/>
    <m/>
    <s v="r"/>
    <m/>
    <m/>
  </r>
  <r>
    <n v="2012"/>
    <x v="18"/>
    <s v="HÎRCEŞTI"/>
    <s v="Drujba          "/>
    <n v="38"/>
    <n v="38"/>
    <m/>
    <m/>
    <m/>
    <m/>
    <m/>
    <m/>
    <m/>
    <m/>
    <m/>
    <s v="r"/>
    <m/>
    <m/>
  </r>
  <r>
    <n v="2012"/>
    <x v="18"/>
    <s v="HÎRCEŞTI"/>
    <s v="Leordoaia               "/>
    <s v=""/>
    <m/>
    <m/>
    <m/>
    <m/>
    <m/>
    <m/>
    <m/>
    <m/>
    <m/>
    <m/>
    <s v="r"/>
    <m/>
    <m/>
  </r>
  <r>
    <n v="2012"/>
    <x v="18"/>
    <s v="HÎRCEŞTI"/>
    <s v="Mînzăteşti              "/>
    <n v="12"/>
    <n v="12"/>
    <m/>
    <m/>
    <m/>
    <m/>
    <m/>
    <m/>
    <m/>
    <m/>
    <m/>
    <s v="r"/>
    <m/>
    <m/>
  </r>
  <r>
    <n v="2012"/>
    <x v="18"/>
    <s v="HÎRCEŞTI"/>
    <s v="Veveriţa                "/>
    <s v=""/>
    <m/>
    <m/>
    <m/>
    <m/>
    <m/>
    <m/>
    <m/>
    <m/>
    <m/>
    <m/>
    <s v="r"/>
    <m/>
    <m/>
  </r>
  <r>
    <n v="2012"/>
    <x v="18"/>
    <s v="MĂCĂREŞTI"/>
    <s v="Măcăreşti                      "/>
    <n v="200"/>
    <n v="200"/>
    <m/>
    <m/>
    <m/>
    <m/>
    <m/>
    <m/>
    <m/>
    <m/>
    <m/>
    <s v="r"/>
    <m/>
    <m/>
  </r>
  <r>
    <n v="2012"/>
    <x v="18"/>
    <s v="MĂCĂREŞTI"/>
    <s v="Frăsineşti              "/>
    <n v="58"/>
    <n v="58"/>
    <m/>
    <m/>
    <m/>
    <m/>
    <m/>
    <m/>
    <m/>
    <m/>
    <m/>
    <s v="r"/>
    <m/>
    <m/>
  </r>
  <r>
    <n v="2012"/>
    <x v="18"/>
    <s v="MĂGURELE"/>
    <s v="Măgurele                        "/>
    <n v="41"/>
    <n v="41"/>
    <m/>
    <m/>
    <m/>
    <m/>
    <m/>
    <m/>
    <m/>
    <m/>
    <m/>
    <s v="r"/>
    <m/>
    <m/>
  </r>
  <r>
    <n v="2012"/>
    <x v="18"/>
    <s v="MĂNOILEŞTI"/>
    <s v="Mănoileşti                    "/>
    <n v="90"/>
    <n v="90"/>
    <m/>
    <m/>
    <m/>
    <m/>
    <m/>
    <m/>
    <m/>
    <m/>
    <m/>
    <s v="r"/>
    <m/>
    <m/>
  </r>
  <r>
    <n v="2012"/>
    <x v="18"/>
    <s v="MĂNOILEŞTI"/>
    <s v="Novaia Nicolaevca       "/>
    <s v=""/>
    <m/>
    <m/>
    <m/>
    <m/>
    <m/>
    <m/>
    <m/>
    <m/>
    <m/>
    <m/>
    <s v="r"/>
    <m/>
    <m/>
  </r>
  <r>
    <n v="2012"/>
    <x v="18"/>
    <s v="MĂNOILEŞTI"/>
    <s v="Rezina          "/>
    <n v="48"/>
    <n v="48"/>
    <m/>
    <m/>
    <m/>
    <m/>
    <m/>
    <m/>
    <m/>
    <m/>
    <m/>
    <s v="r"/>
    <m/>
    <m/>
  </r>
  <r>
    <n v="2012"/>
    <x v="18"/>
    <s v="MĂNOILEŞTI"/>
    <s v="Vulpeşti                "/>
    <n v="97"/>
    <n v="97"/>
    <m/>
    <m/>
    <m/>
    <m/>
    <m/>
    <m/>
    <m/>
    <m/>
    <m/>
    <s v="r"/>
    <m/>
    <m/>
  </r>
  <r>
    <n v="2012"/>
    <x v="18"/>
    <s v="MORENII NOI"/>
    <s v="Morenii Noi                         "/>
    <n v="69"/>
    <n v="69"/>
    <m/>
    <m/>
    <m/>
    <m/>
    <m/>
    <m/>
    <m/>
    <m/>
    <m/>
    <s v="r"/>
    <m/>
    <m/>
  </r>
  <r>
    <n v="2012"/>
    <x v="18"/>
    <s v="MORENII NOI"/>
    <s v="Şicovăţ         "/>
    <n v="1"/>
    <n v="1"/>
    <m/>
    <m/>
    <m/>
    <m/>
    <m/>
    <m/>
    <m/>
    <m/>
    <m/>
    <s v="r"/>
    <m/>
    <m/>
  </r>
  <r>
    <n v="2012"/>
    <x v="18"/>
    <s v="NĂPĂDENI"/>
    <s v="Năpădeni                        "/>
    <n v="33"/>
    <n v="33"/>
    <m/>
    <m/>
    <m/>
    <m/>
    <m/>
    <m/>
    <m/>
    <m/>
    <m/>
    <s v="r"/>
    <m/>
    <m/>
  </r>
  <r>
    <n v="2012"/>
    <x v="18"/>
    <s v="NEGURENII VECHI"/>
    <s v="Negurenii Vechi          "/>
    <s v=""/>
    <m/>
    <m/>
    <m/>
    <m/>
    <m/>
    <m/>
    <m/>
    <m/>
    <m/>
    <m/>
    <s v="r"/>
    <m/>
    <m/>
  </r>
  <r>
    <n v="2012"/>
    <x v="18"/>
    <s v="NEGURENII VECHI"/>
    <s v="Coşeni          "/>
    <s v=""/>
    <m/>
    <m/>
    <m/>
    <m/>
    <m/>
    <m/>
    <m/>
    <m/>
    <m/>
    <m/>
    <s v="r"/>
    <m/>
    <m/>
  </r>
  <r>
    <n v="2012"/>
    <x v="18"/>
    <s v="NEGURENII VECHI"/>
    <s v="Ţighira         "/>
    <s v=""/>
    <m/>
    <m/>
    <m/>
    <m/>
    <m/>
    <m/>
    <m/>
    <m/>
    <m/>
    <m/>
    <s v="r"/>
    <m/>
    <m/>
  </r>
  <r>
    <n v="2012"/>
    <x v="18"/>
    <s v="NEGURENII VECHI"/>
    <s v="Zăzulenii Vechi         "/>
    <s v=""/>
    <m/>
    <m/>
    <m/>
    <m/>
    <m/>
    <m/>
    <m/>
    <m/>
    <m/>
    <m/>
    <s v="r"/>
    <m/>
    <m/>
  </r>
  <r>
    <n v="2012"/>
    <x v="18"/>
    <s v="PETREŞTI"/>
    <s v="Petreşti                        "/>
    <n v="284"/>
    <n v="284"/>
    <m/>
    <m/>
    <m/>
    <m/>
    <m/>
    <m/>
    <m/>
    <m/>
    <m/>
    <s v="r"/>
    <m/>
    <m/>
  </r>
  <r>
    <n v="2012"/>
    <x v="18"/>
    <s v="PETREŞTI"/>
    <s v="Petreşti, loc.st.c.f.             "/>
    <s v=""/>
    <m/>
    <m/>
    <m/>
    <m/>
    <m/>
    <m/>
    <m/>
    <m/>
    <m/>
    <m/>
    <s v="r"/>
    <m/>
    <m/>
  </r>
  <r>
    <n v="2012"/>
    <x v="18"/>
    <s v="PETREŞTI"/>
    <s v="Medeleni                "/>
    <n v="36"/>
    <n v="36"/>
    <m/>
    <m/>
    <m/>
    <m/>
    <m/>
    <m/>
    <m/>
    <m/>
    <m/>
    <s v="r"/>
    <m/>
    <m/>
  </r>
  <r>
    <n v="2012"/>
    <x v="18"/>
    <s v="PÎRLIŢA"/>
    <s v="Pîrliţa                  "/>
    <n v="344"/>
    <n v="344"/>
    <m/>
    <m/>
    <m/>
    <m/>
    <m/>
    <m/>
    <m/>
    <m/>
    <m/>
    <s v="r"/>
    <m/>
    <m/>
  </r>
  <r>
    <n v="2012"/>
    <x v="18"/>
    <s v="PÎRLIŢA"/>
    <s v="Hristoforovca"/>
    <n v="44"/>
    <n v="44"/>
    <m/>
    <m/>
    <m/>
    <m/>
    <m/>
    <m/>
    <m/>
    <m/>
    <m/>
    <s v="r"/>
    <m/>
    <m/>
  </r>
  <r>
    <n v="2012"/>
    <x v="18"/>
    <s v="RĂDENII VECHI"/>
    <s v="Rădenii Vechi      "/>
    <n v="19"/>
    <n v="19"/>
    <m/>
    <m/>
    <m/>
    <m/>
    <m/>
    <m/>
    <m/>
    <m/>
    <m/>
    <s v="r"/>
    <m/>
    <m/>
  </r>
  <r>
    <n v="2012"/>
    <x v="18"/>
    <s v="SCULENI"/>
    <s v="Sculeni                  "/>
    <n v="221"/>
    <n v="216"/>
    <m/>
    <m/>
    <n v="5"/>
    <m/>
    <m/>
    <m/>
    <m/>
    <m/>
    <m/>
    <s v="r"/>
    <m/>
    <m/>
  </r>
  <r>
    <n v="2012"/>
    <x v="18"/>
    <s v="SCULENI"/>
    <s v="Blindeşti               "/>
    <n v="39"/>
    <n v="39"/>
    <m/>
    <m/>
    <m/>
    <m/>
    <m/>
    <m/>
    <m/>
    <m/>
    <m/>
    <s v="r"/>
    <m/>
    <m/>
  </r>
  <r>
    <n v="2012"/>
    <x v="18"/>
    <s v="SCULENI"/>
    <s v="Floreni         "/>
    <s v=""/>
    <m/>
    <m/>
    <m/>
    <m/>
    <m/>
    <m/>
    <m/>
    <m/>
    <m/>
    <m/>
    <s v="r"/>
    <m/>
    <m/>
  </r>
  <r>
    <n v="2012"/>
    <x v="18"/>
    <s v="SCULENI"/>
    <s v="Gherman         "/>
    <n v="87"/>
    <n v="87"/>
    <m/>
    <m/>
    <m/>
    <m/>
    <m/>
    <m/>
    <m/>
    <m/>
    <m/>
    <s v="r"/>
    <m/>
    <m/>
  </r>
  <r>
    <n v="2012"/>
    <x v="18"/>
    <s v="SÎNEŞTI"/>
    <s v="Sîneşti                  "/>
    <n v="26"/>
    <n v="26"/>
    <m/>
    <m/>
    <m/>
    <m/>
    <m/>
    <m/>
    <m/>
    <m/>
    <m/>
    <s v="r"/>
    <m/>
    <m/>
  </r>
  <r>
    <n v="2012"/>
    <x v="18"/>
    <s v="SÎNEŞTI"/>
    <s v="Pojarna         "/>
    <s v=""/>
    <m/>
    <m/>
    <m/>
    <m/>
    <m/>
    <m/>
    <n v="0"/>
    <m/>
    <m/>
    <m/>
    <s v="r"/>
    <m/>
    <m/>
  </r>
  <r>
    <n v="2012"/>
    <x v="18"/>
    <s v="TEŞCURENI"/>
    <s v="Teşcureni                 "/>
    <n v="60"/>
    <n v="60"/>
    <m/>
    <m/>
    <m/>
    <m/>
    <m/>
    <m/>
    <m/>
    <m/>
    <m/>
    <s v="r"/>
    <m/>
    <m/>
  </r>
  <r>
    <n v="2012"/>
    <x v="18"/>
    <s v="TODIREŞTI"/>
    <s v="Todireşti                      "/>
    <n v="209"/>
    <n v="209"/>
    <m/>
    <m/>
    <m/>
    <m/>
    <m/>
    <m/>
    <m/>
    <m/>
    <m/>
    <s v="r"/>
    <m/>
    <m/>
  </r>
  <r>
    <n v="2012"/>
    <x v="18"/>
    <s v="TODIREŞTI"/>
    <s v="Grăseni         "/>
    <n v="48"/>
    <n v="48"/>
    <m/>
    <m/>
    <m/>
    <m/>
    <m/>
    <m/>
    <m/>
    <m/>
    <m/>
    <s v="r"/>
    <m/>
    <m/>
  </r>
  <r>
    <n v="2012"/>
    <x v="18"/>
    <s v="UNŢEŞTI"/>
    <s v="Unţeşti          "/>
    <n v="106"/>
    <n v="106"/>
    <m/>
    <m/>
    <m/>
    <m/>
    <m/>
    <m/>
    <m/>
    <m/>
    <m/>
    <s v="r"/>
    <m/>
    <m/>
  </r>
  <r>
    <n v="2012"/>
    <x v="18"/>
    <s v="VALEA MARE"/>
    <s v="Valea Mare                   "/>
    <n v="156"/>
    <n v="155"/>
    <m/>
    <m/>
    <n v="1"/>
    <m/>
    <m/>
    <m/>
    <m/>
    <m/>
    <m/>
    <s v="r"/>
    <m/>
    <m/>
  </r>
  <r>
    <n v="2012"/>
    <x v="18"/>
    <s v="VALEA MARE"/>
    <s v="Buzduganii de Jos               "/>
    <n v="34"/>
    <n v="34"/>
    <m/>
    <m/>
    <m/>
    <m/>
    <m/>
    <m/>
    <m/>
    <m/>
    <m/>
    <s v="r"/>
    <m/>
    <m/>
  </r>
  <r>
    <n v="2012"/>
    <x v="18"/>
    <s v="VALEA MARE"/>
    <s v="Buzduganii de Sus       "/>
    <n v="1"/>
    <n v="1"/>
    <m/>
    <m/>
    <m/>
    <m/>
    <m/>
    <m/>
    <m/>
    <m/>
    <m/>
    <s v="r"/>
    <m/>
    <m/>
  </r>
  <r>
    <n v="2012"/>
    <x v="18"/>
    <s v="VALEA MARE"/>
    <s v="Morenii Vechi"/>
    <s v=""/>
    <m/>
    <m/>
    <m/>
    <m/>
    <m/>
    <m/>
    <m/>
    <m/>
    <m/>
    <m/>
    <s v="r"/>
    <m/>
    <m/>
  </r>
  <r>
    <n v="2012"/>
    <x v="18"/>
    <s v="ZAGARANCEA"/>
    <s v="Zagarancea                    "/>
    <n v="131"/>
    <n v="127"/>
    <m/>
    <n v="4"/>
    <m/>
    <m/>
    <m/>
    <m/>
    <m/>
    <m/>
    <m/>
    <s v="r"/>
    <m/>
    <m/>
  </r>
  <r>
    <n v="2012"/>
    <x v="18"/>
    <s v="ZAGARANCEA"/>
    <s v="Elizavetovca            "/>
    <s v=""/>
    <m/>
    <m/>
    <m/>
    <m/>
    <m/>
    <m/>
    <m/>
    <m/>
    <m/>
    <m/>
    <s v="r"/>
    <m/>
    <m/>
  </r>
  <r>
    <n v="2012"/>
    <x v="18"/>
    <s v="ZAGARANCEA"/>
    <s v="Semeni  "/>
    <n v="161"/>
    <n v="161"/>
    <m/>
    <m/>
    <m/>
    <m/>
    <m/>
    <m/>
    <m/>
    <m/>
    <m/>
    <s v="r"/>
    <m/>
    <m/>
  </r>
  <r>
    <n v="2012"/>
    <x v="19"/>
    <s v="COMRAT"/>
    <s v="Comrat                                  "/>
    <n v="3576"/>
    <n v="1663"/>
    <m/>
    <n v="1032"/>
    <n v="881"/>
    <m/>
    <m/>
    <m/>
    <m/>
    <m/>
    <m/>
    <s v="u"/>
    <n v="20967.741935483871"/>
    <n v="65000"/>
  </r>
  <r>
    <n v="2012"/>
    <x v="19"/>
    <s v="CEADÎR-LUNGA"/>
    <s v="Ceadir-Lunga                                    "/>
    <n v="2312"/>
    <n v="1613"/>
    <m/>
    <n v="656"/>
    <n v="43"/>
    <m/>
    <m/>
    <m/>
    <m/>
    <m/>
    <m/>
    <s v="r"/>
    <n v="25315.78947368421"/>
    <n v="96200"/>
  </r>
  <r>
    <n v="2012"/>
    <x v="19"/>
    <s v="VULCĂNEŞTI"/>
    <s v="Vulcăneşti   "/>
    <n v="1749"/>
    <n v="1716"/>
    <m/>
    <m/>
    <n v="33"/>
    <m/>
    <m/>
    <m/>
    <m/>
    <m/>
    <m/>
    <s v="r"/>
    <m/>
    <m/>
  </r>
  <r>
    <n v="2012"/>
    <x v="19"/>
    <s v="VULCĂNEŞTI"/>
    <s v="Vulcăneşti, loc.st.c.f.         "/>
    <n v="18"/>
    <n v="18"/>
    <m/>
    <m/>
    <m/>
    <m/>
    <m/>
    <m/>
    <m/>
    <m/>
    <m/>
    <s v="r"/>
    <m/>
    <m/>
  </r>
  <r>
    <n v="2012"/>
    <x v="19"/>
    <s v="AVDARMA"/>
    <s v="Avdarma"/>
    <n v="253"/>
    <n v="253"/>
    <m/>
    <m/>
    <m/>
    <m/>
    <m/>
    <m/>
    <m/>
    <m/>
    <m/>
    <s v="r"/>
    <m/>
    <m/>
  </r>
  <r>
    <n v="2012"/>
    <x v="19"/>
    <s v="BAURCI"/>
    <s v="Baurci                        "/>
    <n v="562"/>
    <n v="562"/>
    <m/>
    <m/>
    <m/>
    <m/>
    <m/>
    <m/>
    <m/>
    <m/>
    <m/>
    <s v="r"/>
    <m/>
    <m/>
  </r>
  <r>
    <n v="2012"/>
    <x v="19"/>
    <s v="BEŞALMA"/>
    <s v="Beşalma                            "/>
    <n v="431"/>
    <n v="431"/>
    <m/>
    <m/>
    <m/>
    <m/>
    <m/>
    <m/>
    <m/>
    <m/>
    <m/>
    <s v="r"/>
    <m/>
    <m/>
  </r>
  <r>
    <n v="2012"/>
    <x v="19"/>
    <s v="BEŞGHIOZ"/>
    <s v="Beşghioz                  "/>
    <n v="312"/>
    <n v="312"/>
    <m/>
    <m/>
    <m/>
    <m/>
    <m/>
    <m/>
    <m/>
    <m/>
    <m/>
    <s v="r"/>
    <m/>
    <m/>
  </r>
  <r>
    <n v="2012"/>
    <x v="19"/>
    <s v="BUGEAC"/>
    <s v="Bugeac                     "/>
    <n v="175"/>
    <n v="175"/>
    <m/>
    <m/>
    <m/>
    <m/>
    <m/>
    <m/>
    <m/>
    <m/>
    <m/>
    <s v="r"/>
    <m/>
    <m/>
  </r>
  <r>
    <n v="2012"/>
    <x v="19"/>
    <s v="CARBALIA"/>
    <s v="Carbalia                  "/>
    <n v="11"/>
    <n v="11"/>
    <m/>
    <m/>
    <m/>
    <m/>
    <m/>
    <m/>
    <m/>
    <m/>
    <m/>
    <s v="r"/>
    <m/>
    <m/>
  </r>
  <r>
    <n v="2012"/>
    <x v="19"/>
    <s v="CAZACLIA"/>
    <s v="Cazaclia                   "/>
    <n v="585"/>
    <n v="585"/>
    <m/>
    <m/>
    <m/>
    <m/>
    <m/>
    <m/>
    <m/>
    <m/>
    <m/>
    <s v="r"/>
    <m/>
    <m/>
  </r>
  <r>
    <n v="2012"/>
    <x v="19"/>
    <s v="CHIOSELIA RUSĂ"/>
    <s v="Chioselia Rusă                "/>
    <n v="54"/>
    <n v="54"/>
    <m/>
    <m/>
    <m/>
    <m/>
    <m/>
    <m/>
    <m/>
    <m/>
    <m/>
    <s v="r"/>
    <m/>
    <m/>
  </r>
  <r>
    <n v="2012"/>
    <x v="19"/>
    <s v="CHIRIET-LUNGA"/>
    <s v="Chiriet-Lunga       "/>
    <n v="180"/>
    <n v="180"/>
    <m/>
    <m/>
    <m/>
    <m/>
    <m/>
    <m/>
    <m/>
    <m/>
    <m/>
    <s v="r"/>
    <m/>
    <m/>
  </r>
  <r>
    <n v="2012"/>
    <x v="19"/>
    <s v="CHIRSOVA"/>
    <s v="Chirsova                "/>
    <n v="841"/>
    <n v="201"/>
    <m/>
    <n v="636"/>
    <n v="4"/>
    <m/>
    <m/>
    <m/>
    <m/>
    <m/>
    <m/>
    <s v="r"/>
    <m/>
    <m/>
  </r>
  <r>
    <n v="2012"/>
    <x v="19"/>
    <s v="CIOC-MAIDAN"/>
    <s v="Cioc-Maidan  "/>
    <n v="328"/>
    <n v="328"/>
    <m/>
    <m/>
    <m/>
    <m/>
    <m/>
    <m/>
    <m/>
    <m/>
    <m/>
    <s v="r"/>
    <m/>
    <m/>
  </r>
  <r>
    <n v="2012"/>
    <x v="19"/>
    <s v="CIŞMICHIOI"/>
    <s v="Cişmichioi              "/>
    <n v="492"/>
    <n v="492"/>
    <m/>
    <m/>
    <m/>
    <m/>
    <m/>
    <m/>
    <m/>
    <m/>
    <m/>
    <s v="r"/>
    <m/>
    <m/>
  </r>
  <r>
    <n v="2012"/>
    <x v="19"/>
    <s v="CONGAZ"/>
    <s v="Congaz                     "/>
    <n v="1432"/>
    <n v="591"/>
    <m/>
    <n v="830"/>
    <n v="11"/>
    <m/>
    <m/>
    <m/>
    <m/>
    <m/>
    <m/>
    <s v="r"/>
    <m/>
    <m/>
  </r>
  <r>
    <n v="2012"/>
    <x v="19"/>
    <s v="CONGAZCICUL DE SUS"/>
    <s v="Congazcicul de Sus "/>
    <n v="256"/>
    <n v="256"/>
    <m/>
    <m/>
    <m/>
    <m/>
    <m/>
    <m/>
    <m/>
    <m/>
    <m/>
    <s v="r"/>
    <m/>
    <m/>
  </r>
  <r>
    <n v="2012"/>
    <x v="19"/>
    <s v="CONGAZCICUL DE SUS"/>
    <s v="Congazcicul de Jos                      "/>
    <s v=""/>
    <m/>
    <m/>
    <m/>
    <m/>
    <m/>
    <m/>
    <m/>
    <m/>
    <m/>
    <m/>
    <s v="r"/>
    <m/>
    <m/>
  </r>
  <r>
    <n v="2012"/>
    <x v="19"/>
    <s v="CONGAZCICUL DE SUS"/>
    <s v="Duduleşti                       "/>
    <s v=""/>
    <m/>
    <m/>
    <m/>
    <m/>
    <m/>
    <m/>
    <m/>
    <m/>
    <m/>
    <m/>
    <s v="r"/>
    <m/>
    <m/>
  </r>
  <r>
    <n v="2012"/>
    <x v="19"/>
    <s v="COPCEAC"/>
    <s v="Copceac                   "/>
    <n v="921"/>
    <n v="921"/>
    <m/>
    <m/>
    <m/>
    <m/>
    <m/>
    <m/>
    <m/>
    <m/>
    <m/>
    <s v="r"/>
    <m/>
    <m/>
  </r>
  <r>
    <n v="2012"/>
    <x v="19"/>
    <s v="COTOVSCOE"/>
    <s v="Cotovscoe              "/>
    <n v="85"/>
    <n v="85"/>
    <m/>
    <m/>
    <m/>
    <m/>
    <m/>
    <m/>
    <m/>
    <m/>
    <m/>
    <s v="r"/>
    <m/>
    <m/>
  </r>
  <r>
    <n v="2012"/>
    <x v="19"/>
    <s v="DEZGHINGEA"/>
    <s v="Dezghingea           "/>
    <n v="429"/>
    <n v="429"/>
    <m/>
    <m/>
    <m/>
    <m/>
    <m/>
    <m/>
    <m/>
    <m/>
    <m/>
    <s v="r"/>
    <m/>
    <m/>
  </r>
  <r>
    <n v="2012"/>
    <x v="19"/>
    <s v="ETULIA"/>
    <s v="Etulia                    "/>
    <n v="398"/>
    <n v="398"/>
    <m/>
    <m/>
    <m/>
    <m/>
    <m/>
    <m/>
    <m/>
    <m/>
    <m/>
    <s v="r"/>
    <m/>
    <m/>
  </r>
  <r>
    <n v="2012"/>
    <x v="19"/>
    <s v="ETULIA"/>
    <s v="Etulia Nouă                             "/>
    <n v="1"/>
    <n v="1"/>
    <m/>
    <m/>
    <m/>
    <m/>
    <m/>
    <m/>
    <m/>
    <m/>
    <m/>
    <s v="r"/>
    <m/>
    <m/>
  </r>
  <r>
    <n v="2012"/>
    <x v="19"/>
    <s v="ETULIA"/>
    <s v="Etulia, loc.st.c.f.               "/>
    <s v=""/>
    <m/>
    <m/>
    <m/>
    <m/>
    <m/>
    <m/>
    <m/>
    <m/>
    <m/>
    <m/>
    <s v="r"/>
    <m/>
    <m/>
  </r>
  <r>
    <n v="2012"/>
    <x v="19"/>
    <s v="FERAPONTIEVCA"/>
    <s v="Ferapontievca      "/>
    <n v="60"/>
    <n v="60"/>
    <m/>
    <m/>
    <m/>
    <m/>
    <m/>
    <m/>
    <m/>
    <m/>
    <m/>
    <s v="r"/>
    <m/>
    <m/>
  </r>
  <r>
    <n v="2012"/>
    <x v="19"/>
    <s v="GAIDAR"/>
    <s v="Gaidar               "/>
    <n v="245"/>
    <n v="245"/>
    <m/>
    <m/>
    <m/>
    <m/>
    <m/>
    <n v="0"/>
    <m/>
    <m/>
    <m/>
    <s v="r"/>
    <m/>
    <m/>
  </r>
  <r>
    <n v="2012"/>
    <x v="19"/>
    <s v="JOLTAI"/>
    <s v="Joltai                 "/>
    <n v="140"/>
    <n v="140"/>
    <m/>
    <m/>
    <m/>
    <m/>
    <m/>
    <m/>
    <m/>
    <m/>
    <m/>
    <s v="r"/>
    <m/>
    <m/>
  </r>
  <r>
    <n v="2012"/>
    <x v="19"/>
    <s v="SVELTÎI"/>
    <s v="Svetlîi               "/>
    <n v="124"/>
    <n v="124"/>
    <m/>
    <m/>
    <m/>
    <m/>
    <m/>
    <m/>
    <m/>
    <m/>
    <m/>
    <s v="r"/>
    <m/>
    <m/>
  </r>
  <r>
    <n v="2012"/>
    <x v="19"/>
    <s v="SVELTÎI"/>
    <s v="Alexeevca                       "/>
    <s v=""/>
    <m/>
    <m/>
    <m/>
    <m/>
    <m/>
    <m/>
    <m/>
    <m/>
    <m/>
    <m/>
    <s v="r"/>
    <m/>
    <m/>
  </r>
  <r>
    <n v="2012"/>
    <x v="19"/>
    <s v="TOMAI"/>
    <s v="Tomai                   "/>
    <n v="497"/>
    <n v="496"/>
    <m/>
    <m/>
    <n v="1"/>
    <m/>
    <m/>
    <m/>
    <m/>
    <m/>
    <m/>
    <s v="r"/>
    <m/>
    <m/>
  </r>
  <r>
    <n v="2012"/>
    <x v="14"/>
    <s v="Orhei"/>
    <s v="orhei"/>
    <n v="2340"/>
    <m/>
    <m/>
    <n v="2340"/>
    <m/>
    <m/>
    <m/>
    <m/>
    <m/>
    <m/>
    <m/>
    <s v="u"/>
    <m/>
    <m/>
  </r>
  <r>
    <n v="2012"/>
    <x v="1"/>
    <s v="Balti"/>
    <s v="Balti"/>
    <n v="6255"/>
    <n v="472"/>
    <m/>
    <n v="5783"/>
    <m/>
    <m/>
    <m/>
    <m/>
    <m/>
    <m/>
    <m/>
    <s v="u"/>
    <m/>
    <m/>
  </r>
  <r>
    <n v="2012"/>
    <x v="0"/>
    <m/>
    <s v="Chisinau"/>
    <n v="2527"/>
    <n v="184"/>
    <m/>
    <n v="2343"/>
    <m/>
    <m/>
    <m/>
    <m/>
    <m/>
    <m/>
    <m/>
    <s v="u"/>
    <m/>
    <m/>
  </r>
  <r>
    <n v="2012"/>
    <x v="20"/>
    <m/>
    <s v="Ialoveni"/>
    <n v="510"/>
    <m/>
    <m/>
    <n v="510"/>
    <m/>
    <m/>
    <m/>
    <m/>
    <m/>
    <m/>
    <m/>
    <s v="u"/>
    <m/>
    <m/>
  </r>
  <r>
    <n v="2012"/>
    <x v="0"/>
    <m/>
    <s v="Chisinau"/>
    <n v="157"/>
    <m/>
    <m/>
    <n v="157"/>
    <m/>
    <m/>
    <m/>
    <m/>
    <m/>
    <m/>
    <m/>
    <s v="u"/>
    <m/>
    <m/>
  </r>
  <r>
    <n v="2012"/>
    <x v="0"/>
    <m/>
    <s v="Chisinau"/>
    <n v="1359"/>
    <m/>
    <m/>
    <m/>
    <n v="1359"/>
    <m/>
    <m/>
    <m/>
    <m/>
    <m/>
    <m/>
    <s v="u"/>
    <m/>
    <m/>
  </r>
  <r>
    <n v="2012"/>
    <x v="0"/>
    <m/>
    <s v="Chisinau"/>
    <n v="191"/>
    <n v="41"/>
    <m/>
    <n v="150"/>
    <m/>
    <m/>
    <m/>
    <m/>
    <m/>
    <m/>
    <m/>
    <m/>
    <m/>
    <m/>
  </r>
  <r>
    <n v="2012"/>
    <x v="0"/>
    <m/>
    <s v="Chisinau"/>
    <n v="233"/>
    <m/>
    <m/>
    <n v="233"/>
    <m/>
    <m/>
    <m/>
    <m/>
    <m/>
    <m/>
    <m/>
    <m/>
    <m/>
    <m/>
  </r>
  <r>
    <n v="2012"/>
    <x v="0"/>
    <m/>
    <s v="Chisinau"/>
    <n v="19"/>
    <n v="5"/>
    <m/>
    <n v="14"/>
    <m/>
    <m/>
    <m/>
    <m/>
    <m/>
    <m/>
    <m/>
    <m/>
    <m/>
    <m/>
  </r>
  <r>
    <n v="2012"/>
    <x v="12"/>
    <m/>
    <s v="Floresti"/>
    <n v="111"/>
    <m/>
    <m/>
    <m/>
    <m/>
    <m/>
    <m/>
    <m/>
    <n v="111"/>
    <m/>
    <m/>
    <m/>
    <m/>
    <m/>
  </r>
  <r>
    <n v="2012"/>
    <x v="0"/>
    <m/>
    <s v="Singera"/>
    <n v="330"/>
    <m/>
    <m/>
    <n v="330"/>
    <m/>
    <m/>
    <m/>
    <m/>
    <m/>
    <m/>
    <m/>
    <m/>
    <m/>
    <m/>
  </r>
  <r>
    <n v="2012"/>
    <x v="0"/>
    <m/>
    <s v="Chisinau"/>
    <n v="110"/>
    <m/>
    <m/>
    <n v="110"/>
    <m/>
    <m/>
    <m/>
    <m/>
    <m/>
    <m/>
    <m/>
    <m/>
    <m/>
    <m/>
  </r>
  <r>
    <n v="2012"/>
    <x v="0"/>
    <m/>
    <s v="Chisinau"/>
    <n v="48"/>
    <m/>
    <m/>
    <n v="48"/>
    <m/>
    <m/>
    <m/>
    <m/>
    <m/>
    <m/>
    <m/>
    <m/>
    <m/>
    <m/>
  </r>
  <r>
    <n v="2012"/>
    <x v="29"/>
    <m/>
    <s v="Nisporeni                       "/>
    <n v="118"/>
    <m/>
    <m/>
    <n v="118"/>
    <m/>
    <m/>
    <m/>
    <n v="0"/>
    <m/>
    <m/>
    <m/>
    <m/>
    <m/>
    <m/>
  </r>
  <r>
    <n v="2012"/>
    <x v="0"/>
    <m/>
    <s v="Bacioi"/>
    <n v="624"/>
    <m/>
    <m/>
    <n v="624"/>
    <m/>
    <m/>
    <m/>
    <m/>
    <m/>
    <m/>
    <m/>
    <m/>
    <m/>
    <m/>
  </r>
  <r>
    <n v="2012"/>
    <x v="17"/>
    <m/>
    <s v="Strășeni"/>
    <n v="272"/>
    <m/>
    <m/>
    <n v="272"/>
    <m/>
    <m/>
    <m/>
    <m/>
    <m/>
    <m/>
    <m/>
    <m/>
    <m/>
    <m/>
  </r>
  <r>
    <n v="2012"/>
    <x v="0"/>
    <m/>
    <s v="Chisinau"/>
    <n v="2"/>
    <m/>
    <m/>
    <n v="2"/>
    <m/>
    <m/>
    <m/>
    <m/>
    <m/>
    <m/>
    <m/>
    <m/>
    <m/>
    <m/>
  </r>
  <r>
    <n v="2012"/>
    <x v="24"/>
    <m/>
    <s v="Basarabeasca"/>
    <n v="61"/>
    <m/>
    <m/>
    <n v="61"/>
    <m/>
    <m/>
    <m/>
    <n v="0"/>
    <m/>
    <m/>
    <m/>
    <m/>
    <m/>
    <m/>
  </r>
  <r>
    <n v="2012"/>
    <x v="0"/>
    <m/>
    <s v="Chisinau"/>
    <n v="445"/>
    <m/>
    <m/>
    <n v="445"/>
    <m/>
    <m/>
    <m/>
    <m/>
    <m/>
    <m/>
    <m/>
    <m/>
    <m/>
    <m/>
  </r>
  <r>
    <n v="2012"/>
    <x v="6"/>
    <m/>
    <s v="Căușeni"/>
    <n v="51"/>
    <m/>
    <m/>
    <n v="51"/>
    <m/>
    <m/>
    <m/>
    <m/>
    <m/>
    <m/>
    <m/>
    <m/>
    <m/>
    <m/>
  </r>
  <r>
    <n v="2012"/>
    <x v="1"/>
    <m/>
    <s v="Bălți"/>
    <n v="73"/>
    <m/>
    <m/>
    <n v="73"/>
    <m/>
    <m/>
    <m/>
    <m/>
    <m/>
    <m/>
    <m/>
    <m/>
    <m/>
    <m/>
  </r>
  <r>
    <n v="2012"/>
    <x v="0"/>
    <m/>
    <s v="Cricova"/>
    <n v="155"/>
    <m/>
    <m/>
    <n v="155"/>
    <m/>
    <m/>
    <m/>
    <m/>
    <m/>
    <m/>
    <m/>
    <m/>
    <m/>
    <m/>
  </r>
  <r>
    <n v="2012"/>
    <x v="10"/>
    <m/>
    <s v="Edineț"/>
    <n v="85"/>
    <m/>
    <m/>
    <n v="85"/>
    <m/>
    <m/>
    <m/>
    <n v="0"/>
    <m/>
    <m/>
    <m/>
    <m/>
    <m/>
    <m/>
  </r>
  <r>
    <n v="2012"/>
    <x v="0"/>
    <m/>
    <s v="Chisinau"/>
    <n v="287"/>
    <m/>
    <m/>
    <n v="287"/>
    <m/>
    <m/>
    <m/>
    <m/>
    <m/>
    <m/>
    <m/>
    <m/>
    <m/>
    <m/>
  </r>
  <r>
    <n v="2012"/>
    <x v="17"/>
    <m/>
    <s v="Strășeni"/>
    <n v="730"/>
    <m/>
    <m/>
    <n v="730"/>
    <m/>
    <m/>
    <m/>
    <n v="0"/>
    <m/>
    <m/>
    <m/>
    <m/>
    <m/>
    <m/>
  </r>
  <r>
    <n v="2012"/>
    <x v="0"/>
    <m/>
    <s v="Chisinau"/>
    <n v="693"/>
    <m/>
    <m/>
    <n v="693"/>
    <m/>
    <m/>
    <m/>
    <m/>
    <m/>
    <m/>
    <m/>
    <m/>
    <m/>
    <m/>
  </r>
  <r>
    <n v="2012"/>
    <x v="0"/>
    <m/>
    <s v="Chisinau"/>
    <n v="1074"/>
    <m/>
    <m/>
    <n v="1074"/>
    <m/>
    <m/>
    <m/>
    <m/>
    <m/>
    <m/>
    <m/>
    <m/>
    <m/>
    <m/>
  </r>
  <r>
    <n v="2012"/>
    <x v="0"/>
    <m/>
    <s v="Chisinau"/>
    <n v="45"/>
    <m/>
    <m/>
    <n v="45"/>
    <m/>
    <m/>
    <m/>
    <m/>
    <m/>
    <m/>
    <m/>
    <m/>
    <m/>
    <m/>
  </r>
  <r>
    <n v="2012"/>
    <x v="0"/>
    <m/>
    <s v="Chisinau"/>
    <n v="218"/>
    <m/>
    <m/>
    <n v="218"/>
    <m/>
    <m/>
    <m/>
    <m/>
    <m/>
    <m/>
    <m/>
    <m/>
    <m/>
    <m/>
  </r>
  <r>
    <n v="2012"/>
    <x v="0"/>
    <m/>
    <s v="Chisinau"/>
    <n v="5"/>
    <m/>
    <m/>
    <n v="5"/>
    <m/>
    <m/>
    <m/>
    <m/>
    <m/>
    <m/>
    <m/>
    <m/>
    <m/>
    <m/>
  </r>
  <r>
    <n v="2012"/>
    <x v="0"/>
    <m/>
    <s v="Chisinau"/>
    <n v="76"/>
    <m/>
    <m/>
    <n v="76"/>
    <m/>
    <m/>
    <m/>
    <m/>
    <m/>
    <m/>
    <m/>
    <m/>
    <m/>
    <m/>
  </r>
  <r>
    <n v="2012"/>
    <x v="0"/>
    <m/>
    <s v="Chisinau"/>
    <n v="3"/>
    <m/>
    <m/>
    <n v="3"/>
    <m/>
    <m/>
    <m/>
    <m/>
    <m/>
    <m/>
    <m/>
    <m/>
    <m/>
    <m/>
  </r>
  <r>
    <n v="2012"/>
    <x v="0"/>
    <m/>
    <s v="Chisinau"/>
    <n v="67"/>
    <m/>
    <m/>
    <n v="67"/>
    <m/>
    <m/>
    <m/>
    <m/>
    <m/>
    <m/>
    <m/>
    <m/>
    <m/>
    <m/>
  </r>
  <r>
    <n v="2012"/>
    <x v="0"/>
    <m/>
    <s v="Chisinau"/>
    <n v="130"/>
    <m/>
    <m/>
    <n v="130"/>
    <m/>
    <m/>
    <m/>
    <m/>
    <m/>
    <m/>
    <m/>
    <m/>
    <m/>
    <m/>
  </r>
  <r>
    <n v="2012"/>
    <x v="0"/>
    <m/>
    <s v="Chisinau"/>
    <n v="18"/>
    <m/>
    <m/>
    <n v="18"/>
    <m/>
    <m/>
    <m/>
    <m/>
    <m/>
    <m/>
    <m/>
    <m/>
    <m/>
    <m/>
  </r>
  <r>
    <n v="2012"/>
    <x v="0"/>
    <m/>
    <s v="Chisinau"/>
    <n v="8"/>
    <m/>
    <m/>
    <n v="8"/>
    <m/>
    <m/>
    <m/>
    <m/>
    <m/>
    <m/>
    <m/>
    <m/>
    <m/>
    <m/>
  </r>
  <r>
    <n v="2012"/>
    <x v="0"/>
    <m/>
    <s v="Chisinau"/>
    <n v="650"/>
    <m/>
    <m/>
    <n v="650"/>
    <m/>
    <m/>
    <m/>
    <m/>
    <m/>
    <m/>
    <m/>
    <m/>
    <m/>
    <m/>
  </r>
  <r>
    <n v="2012"/>
    <x v="2"/>
    <m/>
    <s v="Anenii Noi"/>
    <n v="540"/>
    <m/>
    <m/>
    <n v="540"/>
    <m/>
    <m/>
    <m/>
    <m/>
    <m/>
    <m/>
    <m/>
    <m/>
    <m/>
    <m/>
  </r>
  <r>
    <n v="2012"/>
    <x v="0"/>
    <m/>
    <s v="Chisinau"/>
    <n v="292"/>
    <m/>
    <m/>
    <n v="292"/>
    <m/>
    <m/>
    <m/>
    <m/>
    <m/>
    <m/>
    <m/>
    <m/>
    <m/>
    <m/>
  </r>
  <r>
    <n v="2012"/>
    <x v="0"/>
    <m/>
    <s v="Chisinau"/>
    <n v="92"/>
    <m/>
    <m/>
    <n v="92"/>
    <m/>
    <m/>
    <m/>
    <m/>
    <m/>
    <m/>
    <m/>
    <m/>
    <m/>
    <m/>
  </r>
  <r>
    <n v="2012"/>
    <x v="0"/>
    <m/>
    <s v="Chisinau"/>
    <n v="8"/>
    <m/>
    <m/>
    <n v="8"/>
    <m/>
    <m/>
    <m/>
    <m/>
    <m/>
    <m/>
    <m/>
    <m/>
    <m/>
    <m/>
  </r>
  <r>
    <n v="2012"/>
    <x v="14"/>
    <m/>
    <s v="Orhei"/>
    <n v="254"/>
    <m/>
    <m/>
    <n v="254"/>
    <m/>
    <m/>
    <m/>
    <n v="0"/>
    <m/>
    <m/>
    <m/>
    <m/>
    <m/>
    <m/>
  </r>
  <r>
    <n v="2012"/>
    <x v="0"/>
    <m/>
    <s v="Chisinau"/>
    <n v="119"/>
    <m/>
    <m/>
    <n v="119"/>
    <m/>
    <m/>
    <m/>
    <m/>
    <m/>
    <m/>
    <m/>
    <m/>
    <m/>
    <m/>
  </r>
  <r>
    <n v="2012"/>
    <x v="0"/>
    <m/>
    <s v="Chisinau"/>
    <n v="1"/>
    <m/>
    <m/>
    <n v="1"/>
    <m/>
    <m/>
    <m/>
    <m/>
    <m/>
    <m/>
    <m/>
    <m/>
    <m/>
    <m/>
  </r>
  <r>
    <n v="2012"/>
    <x v="0"/>
    <m/>
    <s v="Chisinau"/>
    <n v="43"/>
    <m/>
    <m/>
    <n v="43"/>
    <m/>
    <m/>
    <m/>
    <m/>
    <m/>
    <m/>
    <m/>
    <m/>
    <m/>
    <m/>
  </r>
  <r>
    <n v="2012"/>
    <x v="16"/>
    <m/>
    <s v="Soroca"/>
    <n v="430"/>
    <m/>
    <m/>
    <n v="430"/>
    <m/>
    <m/>
    <m/>
    <n v="0"/>
    <m/>
    <m/>
    <m/>
    <m/>
    <m/>
    <m/>
  </r>
  <r>
    <n v="2012"/>
    <x v="0"/>
    <m/>
    <s v="Chisinau"/>
    <n v="61"/>
    <m/>
    <m/>
    <n v="61"/>
    <m/>
    <m/>
    <m/>
    <m/>
    <m/>
    <m/>
    <m/>
    <m/>
    <m/>
    <m/>
  </r>
  <r>
    <n v="2012"/>
    <x v="0"/>
    <m/>
    <s v="Chisinau"/>
    <n v="279"/>
    <m/>
    <m/>
    <n v="279"/>
    <m/>
    <m/>
    <m/>
    <m/>
    <m/>
    <m/>
    <m/>
    <m/>
    <m/>
    <m/>
  </r>
  <r>
    <n v="2012"/>
    <x v="0"/>
    <m/>
    <s v="Chisinau"/>
    <n v="22"/>
    <m/>
    <m/>
    <n v="22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" updatedVersion="4" minRefreshableVersion="3" useAutoFormatting="1" itemPrintTitles="1" createdVersion="4" indent="0" outline="1" outlineData="1" multipleFieldFilters="0" rowHeaderCaption="Unitatea     administrativ-_x000a_teritorială">
  <location ref="B4:N40" firstHeaderRow="0" firstDataRow="1" firstDataCol="1"/>
  <pivotFields count="29">
    <pivotField showAll="0" defaultSubtotal="0"/>
    <pivotField axis="axisRow" showAll="0">
      <items count="41">
        <item n="Mun. Chişinău" x="0"/>
        <item n="Mun.Bălți" x="1"/>
        <item n="Mun. Bălţi" m="1" x="37"/>
        <item n="R. Anenii Noi" x="2"/>
        <item n="R. Basarabeasca" x="24"/>
        <item n="R. Briceni" x="3"/>
        <item n="R. Cahul" x="4"/>
        <item n="R. Cantemir" x="25"/>
        <item n="R. Călăraşi" x="5"/>
        <item n="R. Căușeni" x="6"/>
        <item n="R. Căuşeni " m="1" x="36"/>
        <item n="R. Cimişlia" x="21"/>
        <item n="R. Criuleni" x="7"/>
        <item n="R. Donduşeni" x="8"/>
        <item n="R. Drochia" x="9"/>
        <item n="R. Dubăsari" x="26"/>
        <item n="R. Edineț " x="10"/>
        <item n="R. Edineţ" m="1" x="38"/>
        <item n="R. Făleşti" x="11"/>
        <item n="R. Floreşti" x="12"/>
        <item n="R. Glodeni" x="27"/>
        <item n="R. Hînceşti" x="13"/>
        <item n="R. Ialoveni" x="20"/>
        <item n="R. Leova" x="28"/>
        <item n="R. Nisporeni" x="29"/>
        <item n="R. Ocniţa" x="30"/>
        <item n="R. Orhei" x="14"/>
        <item n="R. Rezina" x="15"/>
        <item n="R. Rîşcani" x="22"/>
        <item n="R. Sîngerei" x="23"/>
        <item n="R. Soroca" x="16"/>
        <item n="R. Străşeni" m="1" x="39"/>
        <item n="R. Strășeni " x="17"/>
        <item n="R. Şoldăneşti" x="31"/>
        <item n="R. Ştefan Vodă" x="32"/>
        <item n="R. Taraclia" x="33"/>
        <item n="R. Teleneşti" x="34"/>
        <item n="R. Ungheni" x="18"/>
        <item x="19"/>
        <item m="1" x="35"/>
        <item t="default"/>
      </items>
    </pivotField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dataField="1" showAll="0"/>
    <pivotField dataField="1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1"/>
  </rowFields>
  <rowItems count="3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bb final" fld="28" baseField="0" baseItem="0" numFmtId="3"/>
    <dataField name="Penetrarea serviciilor în BL la 100 menaje" fld="21" baseField="0" baseItem="0" numFmtId="10"/>
    <dataField name="xDSL  " fld="5" baseField="1" baseItem="0" numFmtId="3"/>
    <dataField name="FTTx  " fld="18" baseField="1" baseItem="0" numFmtId="3"/>
    <dataField name="cablu coaxial   " fld="11" baseField="1" baseItem="0"/>
    <dataField name="Alte tehn. " fld="19" baseField="0" baseItem="0"/>
    <dataField name="xDSL " fld="22" baseField="0" baseItem="0" numFmtId="164"/>
    <dataField name="FTTx " fld="23" baseField="0" baseItem="0" numFmtId="164"/>
    <dataField name="Cablu coaxial " fld="24" baseField="0" baseItem="0" numFmtId="164"/>
    <dataField name="Alte  tehn. " fld="25" baseField="0" baseItem="0" numFmtId="164"/>
    <dataField name="Gospodarii" fld="16" baseField="0" baseItem="1" numFmtId="3"/>
    <dataField name="Locuitori " fld="17" baseField="0" baseItem="2"/>
  </dataFields>
  <formats count="181">
    <format dxfId="180">
      <pivotArea field="1" type="button" dataOnly="0" labelOnly="1" outline="0" axis="axisRow" fieldPosition="0"/>
    </format>
    <format dxfId="17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7">
      <pivotArea field="1" type="button" dataOnly="0" labelOnly="1" outline="0" axis="axisRow" fieldPosition="0"/>
    </format>
    <format dxfId="17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5">
      <pivotArea field="1" type="button" dataOnly="0" labelOnly="1" outline="0" axis="axisRow" fieldPosition="0"/>
    </format>
    <format dxfId="174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17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7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71">
      <pivotArea collapsedLevelsAreSubtotals="1" fieldPosition="0">
        <references count="2">
          <reference field="4294967294" count="3" selected="0">
            <x v="3"/>
            <x v="4"/>
            <x v="5"/>
          </reference>
          <reference field="1" count="0"/>
        </references>
      </pivotArea>
    </format>
    <format dxfId="17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9">
      <pivotArea type="all" dataOnly="0" outline="0" fieldPosition="0"/>
    </format>
    <format dxfId="16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7">
      <pivotArea field="1" type="button" dataOnly="0" labelOnly="1" outline="0" axis="axisRow" fieldPosition="0"/>
    </format>
    <format dxfId="16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5">
      <pivotArea field="1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16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0">
      <pivotArea collapsedLevelsAreSubtotals="1" fieldPosition="0">
        <references count="2">
          <reference field="4294967294" count="1" selected="0">
            <x v="8"/>
          </reference>
          <reference field="1" count="0"/>
        </references>
      </pivotArea>
    </format>
    <format dxfId="159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158">
      <pivotArea field="1" grandRow="1" outline="0" collapsedLevelsAreSubtotals="1" axis="axisRow" fieldPosition="0">
        <references count="1">
          <reference field="4294967294" count="4" selected="0">
            <x v="6"/>
            <x v="7"/>
            <x v="8"/>
            <x v="9"/>
          </reference>
        </references>
      </pivotArea>
    </format>
    <format dxfId="157">
      <pivotArea outline="0" collapsedLevelsAreSubtotals="1" fieldPosition="0">
        <references count="1">
          <reference field="4294967294" count="4" selected="0">
            <x v="6"/>
            <x v="7"/>
            <x v="8"/>
            <x v="9"/>
          </reference>
        </references>
      </pivotArea>
    </format>
    <format dxfId="156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5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53">
      <pivotArea field="1" grandRow="1" outline="0" collapsedLevelsAreSubtotals="1" axis="axisRow" fieldPosition="0">
        <references count="1">
          <reference field="4294967294" count="2" selected="0">
            <x v="4"/>
            <x v="5"/>
          </reference>
        </references>
      </pivotArea>
    </format>
    <format dxfId="152">
      <pivotArea type="all" dataOnly="0" outline="0" fieldPosition="0"/>
    </format>
    <format dxfId="151">
      <pivotArea dataOnly="0" labelOnly="1" grandRow="1" outline="0" fieldPosition="0"/>
    </format>
    <format dxfId="150">
      <pivotArea grandRow="1" outline="0" collapsedLevelsAreSubtotals="1" fieldPosition="0"/>
    </format>
    <format dxfId="149">
      <pivotArea dataOnly="0" labelOnly="1" grandRow="1" outline="0" fieldPosition="0"/>
    </format>
    <format dxfId="148">
      <pivotArea grandRow="1" outline="0" collapsedLevelsAreSubtotals="1" fieldPosition="0"/>
    </format>
    <format dxfId="147">
      <pivotArea dataOnly="0" labelOnly="1" grandRow="1" outline="0" fieldPosition="0"/>
    </format>
    <format dxfId="146">
      <pivotArea type="all" dataOnly="0" outline="0" fieldPosition="0"/>
    </format>
    <format dxfId="145">
      <pivotArea dataOnly="0" labelOnly="1" grandRow="1" outline="0" fieldPosition="0"/>
    </format>
    <format dxfId="144">
      <pivotArea collapsedLevelsAreSubtotals="1" fieldPosition="0">
        <references count="1">
          <reference field="1" count="1">
            <x v="4"/>
          </reference>
        </references>
      </pivotArea>
    </format>
    <format dxfId="143">
      <pivotArea dataOnly="0" labelOnly="1" fieldPosition="0">
        <references count="1">
          <reference field="1" count="1">
            <x v="4"/>
          </reference>
        </references>
      </pivotArea>
    </format>
    <format dxfId="142">
      <pivotArea collapsedLevelsAreSubtotals="1" fieldPosition="0">
        <references count="1">
          <reference field="1" count="1">
            <x v="6"/>
          </reference>
        </references>
      </pivotArea>
    </format>
    <format dxfId="141">
      <pivotArea dataOnly="0" labelOnly="1" fieldPosition="0">
        <references count="1">
          <reference field="1" count="1">
            <x v="6"/>
          </reference>
        </references>
      </pivotArea>
    </format>
    <format dxfId="140">
      <pivotArea collapsedLevelsAreSubtotals="1" fieldPosition="0">
        <references count="1">
          <reference field="1" count="1">
            <x v="7"/>
          </reference>
        </references>
      </pivotArea>
    </format>
    <format dxfId="139">
      <pivotArea collapsedLevelsAreSubtotals="1" fieldPosition="0">
        <references count="1">
          <reference field="1" count="1">
            <x v="11"/>
          </reference>
        </references>
      </pivotArea>
    </format>
    <format dxfId="138">
      <pivotArea dataOnly="0" labelOnly="1" fieldPosition="0">
        <references count="1">
          <reference field="1" count="1">
            <x v="11"/>
          </reference>
        </references>
      </pivotArea>
    </format>
    <format dxfId="137">
      <pivotArea collapsedLevelsAreSubtotals="1" fieldPosition="0">
        <references count="1">
          <reference field="1" count="1">
            <x v="13"/>
          </reference>
        </references>
      </pivotArea>
    </format>
    <format dxfId="136">
      <pivotArea dataOnly="0" labelOnly="1" fieldPosition="0">
        <references count="1">
          <reference field="1" count="1">
            <x v="13"/>
          </reference>
        </references>
      </pivotArea>
    </format>
    <format dxfId="135">
      <pivotArea collapsedLevelsAreSubtotals="1" fieldPosition="0">
        <references count="1">
          <reference field="1" count="1">
            <x v="15"/>
          </reference>
        </references>
      </pivotArea>
    </format>
    <format dxfId="134">
      <pivotArea dataOnly="0" labelOnly="1" fieldPosition="0">
        <references count="1">
          <reference field="1" count="1">
            <x v="15"/>
          </reference>
        </references>
      </pivotArea>
    </format>
    <format dxfId="133">
      <pivotArea collapsedLevelsAreSubtotals="1" fieldPosition="0">
        <references count="1">
          <reference field="1" count="1">
            <x v="18"/>
          </reference>
        </references>
      </pivotArea>
    </format>
    <format dxfId="132">
      <pivotArea dataOnly="0" labelOnly="1" fieldPosition="0">
        <references count="1">
          <reference field="1" count="1">
            <x v="18"/>
          </reference>
        </references>
      </pivotArea>
    </format>
    <format dxfId="131">
      <pivotArea collapsedLevelsAreSubtotals="1" fieldPosition="0">
        <references count="1">
          <reference field="1" count="1">
            <x v="20"/>
          </reference>
        </references>
      </pivotArea>
    </format>
    <format dxfId="130">
      <pivotArea dataOnly="0" labelOnly="1" fieldPosition="0">
        <references count="1">
          <reference field="1" count="1">
            <x v="20"/>
          </reference>
        </references>
      </pivotArea>
    </format>
    <format dxfId="129">
      <pivotArea collapsedLevelsAreSubtotals="1" fieldPosition="0">
        <references count="1">
          <reference field="1" count="1">
            <x v="22"/>
          </reference>
        </references>
      </pivotArea>
    </format>
    <format dxfId="128">
      <pivotArea dataOnly="0" labelOnly="1" fieldPosition="0">
        <references count="1">
          <reference field="1" count="1">
            <x v="22"/>
          </reference>
        </references>
      </pivotArea>
    </format>
    <format dxfId="127">
      <pivotArea collapsedLevelsAreSubtotals="1" fieldPosition="0">
        <references count="1">
          <reference field="1" count="1">
            <x v="26"/>
          </reference>
        </references>
      </pivotArea>
    </format>
    <format dxfId="126">
      <pivotArea dataOnly="0" labelOnly="1" fieldPosition="0">
        <references count="1">
          <reference field="1" count="1">
            <x v="26"/>
          </reference>
        </references>
      </pivotArea>
    </format>
    <format dxfId="125">
      <pivotArea collapsedLevelsAreSubtotals="1" fieldPosition="0">
        <references count="1">
          <reference field="1" count="1">
            <x v="28"/>
          </reference>
        </references>
      </pivotArea>
    </format>
    <format dxfId="124">
      <pivotArea dataOnly="0" labelOnly="1" fieldPosition="0">
        <references count="1">
          <reference field="1" count="1">
            <x v="28"/>
          </reference>
        </references>
      </pivotArea>
    </format>
    <format dxfId="123">
      <pivotArea collapsedLevelsAreSubtotals="1" fieldPosition="0">
        <references count="1">
          <reference field="1" count="1">
            <x v="33"/>
          </reference>
        </references>
      </pivotArea>
    </format>
    <format dxfId="122">
      <pivotArea dataOnly="0" labelOnly="1" fieldPosition="0">
        <references count="1">
          <reference field="1" count="1">
            <x v="33"/>
          </reference>
        </references>
      </pivotArea>
    </format>
    <format dxfId="121">
      <pivotArea collapsedLevelsAreSubtotals="1" fieldPosition="0">
        <references count="1">
          <reference field="1" count="1">
            <x v="34"/>
          </reference>
        </references>
      </pivotArea>
    </format>
    <format dxfId="120">
      <pivotArea collapsedLevelsAreSubtotals="1" fieldPosition="0">
        <references count="1">
          <reference field="1" count="1">
            <x v="35"/>
          </reference>
        </references>
      </pivotArea>
    </format>
    <format dxfId="119">
      <pivotArea dataOnly="0" labelOnly="1" fieldPosition="0">
        <references count="1">
          <reference field="1" count="1">
            <x v="35"/>
          </reference>
        </references>
      </pivotArea>
    </format>
    <format dxfId="118">
      <pivotArea collapsedLevelsAreSubtotals="1" fieldPosition="0">
        <references count="1">
          <reference field="1" count="1">
            <x v="37"/>
          </reference>
        </references>
      </pivotArea>
    </format>
    <format dxfId="117">
      <pivotArea dataOnly="0" labelOnly="1" fieldPosition="0">
        <references count="1">
          <reference field="1" count="1">
            <x v="37"/>
          </reference>
        </references>
      </pivotArea>
    </format>
    <format dxfId="116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115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114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113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110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109">
      <pivotArea field="1" grandRow="1" outline="0" collapsedLevelsAreSubtotals="1" axis="axisRow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8">
      <pivotArea dataOnly="0" labelOnly="1" grandRow="1" outline="0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grandRow="1" outline="0" collapsedLevelsAreSubtotals="1" fieldPosition="0"/>
    </format>
    <format dxfId="104">
      <pivotArea dataOnly="0" labelOnly="1" grandRow="1" outline="0" fieldPosition="0"/>
    </format>
    <format dxfId="103">
      <pivotArea dataOnly="0" labelOnly="1" fieldPosition="0">
        <references count="1">
          <reference field="1" count="0"/>
        </references>
      </pivotArea>
    </format>
    <format dxfId="102">
      <pivotArea field="1" grandRow="1" outline="0" collapsedLevelsAreSubtotals="1" axis="axisRow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1">
      <pivotArea dataOnly="0" labelOnly="1" grandRow="1" outline="0" fieldPosition="0"/>
    </format>
    <format dxfId="100">
      <pivotArea collapsedLevelsAreSubtotals="1" fieldPosition="0">
        <references count="2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  <reference field="1" count="1">
            <x v="34"/>
          </reference>
        </references>
      </pivotArea>
    </format>
    <format dxfId="99">
      <pivotArea dataOnly="0" labelOnly="1" fieldPosition="0">
        <references count="1">
          <reference field="1" count="1">
            <x v="34"/>
          </reference>
        </references>
      </pivotArea>
    </format>
    <format dxfId="98">
      <pivotArea collapsedLevelsAreSubtotals="1" fieldPosition="0">
        <references count="2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  <reference field="1" count="1">
            <x v="7"/>
          </reference>
        </references>
      </pivotArea>
    </format>
    <format dxfId="97">
      <pivotArea dataOnly="0" labelOnly="1" fieldPosition="0">
        <references count="1">
          <reference field="1" count="1">
            <x v="7"/>
          </reference>
        </references>
      </pivotArea>
    </format>
    <format dxfId="96">
      <pivotArea field="1" grandRow="1" outline="0" collapsedLevelsAreSubtotals="1" axis="axisRow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5">
      <pivotArea dataOnly="0" labelOnly="1" grandRow="1" outline="0" fieldPosition="0"/>
    </format>
    <format dxfId="94">
      <pivotArea field="1" grandRow="1" outline="0" collapsedLevelsAreSubtotals="1" axis="axisRow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3">
      <pivotArea collapsedLevelsAreSubtotals="1" fieldPosition="0">
        <references count="1">
          <reference field="1" count="1">
            <x v="0"/>
          </reference>
        </references>
      </pivotArea>
    </format>
    <format dxfId="92">
      <pivotArea dataOnly="0" labelOnly="1" fieldPosition="0">
        <references count="1">
          <reference field="1" count="1">
            <x v="0"/>
          </reference>
        </references>
      </pivotArea>
    </format>
    <format dxfId="91">
      <pivotArea collapsedLevelsAreSubtotals="1" fieldPosition="0">
        <references count="1">
          <reference field="1" count="1">
            <x v="2"/>
          </reference>
        </references>
      </pivotArea>
    </format>
    <format dxfId="90">
      <pivotArea collapsedLevelsAreSubtotals="1" fieldPosition="0">
        <references count="1">
          <reference field="1" count="1">
            <x v="2"/>
          </reference>
        </references>
      </pivotArea>
    </format>
    <format dxfId="89">
      <pivotArea collapsedLevelsAreSubtotals="1" fieldPosition="0">
        <references count="1">
          <reference field="1" count="1">
            <x v="2"/>
          </reference>
        </references>
      </pivotArea>
    </format>
    <format dxfId="88">
      <pivotArea dataOnly="0" labelOnly="1" fieldPosition="0">
        <references count="1">
          <reference field="1" count="1">
            <x v="2"/>
          </reference>
        </references>
      </pivotArea>
    </format>
    <format dxfId="87">
      <pivotArea collapsedLevelsAreSubtotals="1" fieldPosition="0">
        <references count="1">
          <reference field="1" count="1">
            <x v="4"/>
          </reference>
        </references>
      </pivotArea>
    </format>
    <format dxfId="86">
      <pivotArea dataOnly="0" labelOnly="1" fieldPosition="0">
        <references count="1">
          <reference field="1" count="1">
            <x v="4"/>
          </reference>
        </references>
      </pivotArea>
    </format>
    <format dxfId="85">
      <pivotArea collapsedLevelsAreSubtotals="1" fieldPosition="0">
        <references count="1">
          <reference field="1" count="1">
            <x v="6"/>
          </reference>
        </references>
      </pivotArea>
    </format>
    <format dxfId="84">
      <pivotArea dataOnly="0" labelOnly="1" fieldPosition="0">
        <references count="1">
          <reference field="1" count="1">
            <x v="6"/>
          </reference>
        </references>
      </pivotArea>
    </format>
    <format dxfId="83">
      <pivotArea collapsedLevelsAreSubtotals="1" fieldPosition="0">
        <references count="1">
          <reference field="1" count="1">
            <x v="11"/>
          </reference>
        </references>
      </pivotArea>
    </format>
    <format dxfId="82">
      <pivotArea dataOnly="0" labelOnly="1" fieldPosition="0">
        <references count="1">
          <reference field="1" count="1">
            <x v="11"/>
          </reference>
        </references>
      </pivotArea>
    </format>
    <format dxfId="81">
      <pivotArea collapsedLevelsAreSubtotals="1" fieldPosition="0">
        <references count="1">
          <reference field="1" count="1">
            <x v="15"/>
          </reference>
        </references>
      </pivotArea>
    </format>
    <format dxfId="80">
      <pivotArea dataOnly="0" labelOnly="1" fieldPosition="0">
        <references count="1">
          <reference field="1" count="1">
            <x v="15"/>
          </reference>
        </references>
      </pivotArea>
    </format>
    <format dxfId="79">
      <pivotArea collapsedLevelsAreSubtotals="1" fieldPosition="0">
        <references count="1">
          <reference field="1" count="1">
            <x v="18"/>
          </reference>
        </references>
      </pivotArea>
    </format>
    <format dxfId="78">
      <pivotArea dataOnly="0" labelOnly="1" fieldPosition="0">
        <references count="1">
          <reference field="1" count="1">
            <x v="18"/>
          </reference>
        </references>
      </pivotArea>
    </format>
    <format dxfId="77">
      <pivotArea collapsedLevelsAreSubtotals="1" fieldPosition="0">
        <references count="1">
          <reference field="1" count="1">
            <x v="22"/>
          </reference>
        </references>
      </pivotArea>
    </format>
    <format dxfId="76">
      <pivotArea dataOnly="0" labelOnly="1" fieldPosition="0">
        <references count="1">
          <reference field="1" count="1">
            <x v="22"/>
          </reference>
        </references>
      </pivotArea>
    </format>
    <format dxfId="75">
      <pivotArea collapsedLevelsAreSubtotals="1" fieldPosition="0">
        <references count="1">
          <reference field="1" count="1">
            <x v="26"/>
          </reference>
        </references>
      </pivotArea>
    </format>
    <format dxfId="74">
      <pivotArea dataOnly="0" labelOnly="1" fieldPosition="0">
        <references count="1">
          <reference field="1" count="1">
            <x v="26"/>
          </reference>
        </references>
      </pivotArea>
    </format>
    <format dxfId="73">
      <pivotArea collapsedLevelsAreSubtotals="1" fieldPosition="0">
        <references count="1">
          <reference field="1" count="1">
            <x v="35"/>
          </reference>
        </references>
      </pivotArea>
    </format>
    <format dxfId="72">
      <pivotArea dataOnly="0" labelOnly="1" fieldPosition="0">
        <references count="1">
          <reference field="1" count="1">
            <x v="35"/>
          </reference>
        </references>
      </pivotArea>
    </format>
    <format dxfId="71">
      <pivotArea grandRow="1" outline="0" collapsedLevelsAreSubtotals="1" fieldPosition="0"/>
    </format>
    <format dxfId="70">
      <pivotArea collapsedLevelsAreSubtotals="1" fieldPosition="0">
        <references count="1">
          <reference field="1" count="0"/>
        </references>
      </pivotArea>
    </format>
    <format dxfId="69">
      <pivotArea outline="0" collapsedLevelsAreSubtotals="1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0"/>
        </references>
      </pivotArea>
    </format>
    <format dxfId="66">
      <pivotArea dataOnly="0" labelOnly="1" grandRow="1" outline="0" fieldPosition="0"/>
    </format>
    <format dxfId="65">
      <pivotArea dataOnly="0" labelOnly="1" outline="0" fieldPosition="0">
        <references count="1">
          <reference field="4294967294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6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3">
      <pivotArea grandRow="1" outline="0" collapsedLevelsAreSubtotals="1" fieldPosition="0"/>
    </format>
    <format dxfId="62">
      <pivotArea dataOnly="0" labelOnly="1" grandRow="1" outline="0" fieldPosition="0"/>
    </format>
    <format dxfId="61">
      <pivotArea collapsedLevelsAreSubtotals="1" fieldPosition="0">
        <references count="2">
          <reference field="4294967294" count="1" selected="0">
            <x v="0"/>
          </reference>
          <reference field="1" count="1">
            <x v="34"/>
          </reference>
        </references>
      </pivotArea>
    </format>
    <format dxfId="60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59">
      <pivotArea type="all" dataOnly="0" outline="0" fieldPosition="0"/>
    </format>
    <format dxfId="58">
      <pivotArea outline="0" collapsedLevelsAreSubtotals="1" fieldPosition="0">
        <references count="1">
          <reference field="4294967294" count="4" selected="0">
            <x v="2"/>
            <x v="3"/>
            <x v="4"/>
            <x v="5"/>
          </reference>
        </references>
      </pivotArea>
    </format>
    <format dxfId="57">
      <pivotArea dataOnly="0" labelOnly="1" outline="0" fieldPosition="0">
        <references count="1">
          <reference field="4294967294" count="4">
            <x v="2"/>
            <x v="3"/>
            <x v="4"/>
            <x v="5"/>
          </reference>
        </references>
      </pivotArea>
    </format>
    <format dxfId="5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55">
      <pivotArea collapsedLevelsAreSubtotals="1" fieldPosition="0">
        <references count="1">
          <reference field="1" count="1">
            <x v="24"/>
          </reference>
        </references>
      </pivotArea>
    </format>
    <format dxfId="54">
      <pivotArea collapsedLevelsAreSubtotals="1" fieldPosition="0">
        <references count="1">
          <reference field="1" count="1">
            <x v="24"/>
          </reference>
        </references>
      </pivotArea>
    </format>
    <format dxfId="53">
      <pivotArea field="1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52">
      <pivotArea field="1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51">
      <pivotArea collapsedLevelsAreSubtotals="1" fieldPosition="0">
        <references count="1">
          <reference field="1" count="1">
            <x v="1"/>
          </reference>
        </references>
      </pivotArea>
    </format>
    <format dxfId="50">
      <pivotArea dataOnly="0" labelOnly="1" fieldPosition="0">
        <references count="1">
          <reference field="1" count="1">
            <x v="1"/>
          </reference>
        </references>
      </pivotArea>
    </format>
    <format dxfId="49">
      <pivotArea collapsedLevelsAreSubtotals="1" fieldPosition="0">
        <references count="1">
          <reference field="1" count="1">
            <x v="5"/>
          </reference>
        </references>
      </pivotArea>
    </format>
    <format dxfId="48">
      <pivotArea dataOnly="0" labelOnly="1" fieldPosition="0">
        <references count="1">
          <reference field="1" count="1">
            <x v="5"/>
          </reference>
        </references>
      </pivotArea>
    </format>
    <format dxfId="47">
      <pivotArea collapsedLevelsAreSubtotals="1" fieldPosition="0">
        <references count="1">
          <reference field="1" count="1">
            <x v="8"/>
          </reference>
        </references>
      </pivotArea>
    </format>
    <format dxfId="46">
      <pivotArea dataOnly="0" labelOnly="1" fieldPosition="0">
        <references count="1">
          <reference field="1" count="1">
            <x v="8"/>
          </reference>
        </references>
      </pivotArea>
    </format>
    <format dxfId="45">
      <pivotArea collapsedLevelsAreSubtotals="1" fieldPosition="0">
        <references count="1">
          <reference field="1" count="1">
            <x v="12"/>
          </reference>
        </references>
      </pivotArea>
    </format>
    <format dxfId="44">
      <pivotArea dataOnly="0" labelOnly="1" fieldPosition="0">
        <references count="1">
          <reference field="1" count="1">
            <x v="12"/>
          </reference>
        </references>
      </pivotArea>
    </format>
    <format dxfId="43">
      <pivotArea collapsedLevelsAreSubtotals="1" fieldPosition="0">
        <references count="1">
          <reference field="1" count="1">
            <x v="13"/>
          </reference>
        </references>
      </pivotArea>
    </format>
    <format dxfId="42">
      <pivotArea dataOnly="0" labelOnly="1" fieldPosition="0">
        <references count="1">
          <reference field="1" count="1">
            <x v="13"/>
          </reference>
        </references>
      </pivotArea>
    </format>
    <format dxfId="41">
      <pivotArea collapsedLevelsAreSubtotals="1" fieldPosition="0">
        <references count="1">
          <reference field="1" count="1">
            <x v="14"/>
          </reference>
        </references>
      </pivotArea>
    </format>
    <format dxfId="40">
      <pivotArea dataOnly="0" labelOnly="1" fieldPosition="0">
        <references count="1">
          <reference field="1" count="1">
            <x v="14"/>
          </reference>
        </references>
      </pivotArea>
    </format>
    <format dxfId="39">
      <pivotArea collapsedLevelsAreSubtotals="1" fieldPosition="0">
        <references count="1">
          <reference field="1" count="1">
            <x v="16"/>
          </reference>
        </references>
      </pivotArea>
    </format>
    <format dxfId="38">
      <pivotArea dataOnly="0" labelOnly="1" fieldPosition="0">
        <references count="1">
          <reference field="1" count="1">
            <x v="16"/>
          </reference>
        </references>
      </pivotArea>
    </format>
    <format dxfId="37">
      <pivotArea collapsedLevelsAreSubtotals="1" fieldPosition="0">
        <references count="1">
          <reference field="1" count="1">
            <x v="19"/>
          </reference>
        </references>
      </pivotArea>
    </format>
    <format dxfId="36">
      <pivotArea dataOnly="0" labelOnly="1" fieldPosition="0">
        <references count="1">
          <reference field="1" count="1">
            <x v="19"/>
          </reference>
        </references>
      </pivotArea>
    </format>
    <format dxfId="35">
      <pivotArea collapsedLevelsAreSubtotals="1" fieldPosition="0">
        <references count="1">
          <reference field="1" count="1">
            <x v="20"/>
          </reference>
        </references>
      </pivotArea>
    </format>
    <format dxfId="34">
      <pivotArea dataOnly="0" labelOnly="1" fieldPosition="0">
        <references count="1">
          <reference field="1" count="1">
            <x v="20"/>
          </reference>
        </references>
      </pivotArea>
    </format>
    <format dxfId="33">
      <pivotArea collapsedLevelsAreSubtotals="1" fieldPosition="0">
        <references count="1">
          <reference field="1" count="1">
            <x v="21"/>
          </reference>
        </references>
      </pivotArea>
    </format>
    <format dxfId="32">
      <pivotArea dataOnly="0" labelOnly="1" fieldPosition="0">
        <references count="1">
          <reference field="1" count="1">
            <x v="21"/>
          </reference>
        </references>
      </pivotArea>
    </format>
    <format dxfId="31">
      <pivotArea collapsedLevelsAreSubtotals="1" fieldPosition="0">
        <references count="1">
          <reference field="1" count="1">
            <x v="24"/>
          </reference>
        </references>
      </pivotArea>
    </format>
    <format dxfId="30">
      <pivotArea dataOnly="0" labelOnly="1" fieldPosition="0">
        <references count="1">
          <reference field="1" count="1">
            <x v="24"/>
          </reference>
        </references>
      </pivotArea>
    </format>
    <format dxfId="29">
      <pivotArea collapsedLevelsAreSubtotals="1" fieldPosition="0">
        <references count="1">
          <reference field="1" count="1">
            <x v="25"/>
          </reference>
        </references>
      </pivotArea>
    </format>
    <format dxfId="28">
      <pivotArea dataOnly="0" labelOnly="1" fieldPosition="0">
        <references count="1">
          <reference field="1" count="1">
            <x v="25"/>
          </reference>
        </references>
      </pivotArea>
    </format>
    <format dxfId="27">
      <pivotArea collapsedLevelsAreSubtotals="1" fieldPosition="0">
        <references count="1">
          <reference field="1" count="1">
            <x v="27"/>
          </reference>
        </references>
      </pivotArea>
    </format>
    <format dxfId="26">
      <pivotArea dataOnly="0" labelOnly="1" fieldPosition="0">
        <references count="1">
          <reference field="1" count="1">
            <x v="27"/>
          </reference>
        </references>
      </pivotArea>
    </format>
    <format dxfId="25">
      <pivotArea collapsedLevelsAreSubtotals="1" fieldPosition="0">
        <references count="1">
          <reference field="1" count="1">
            <x v="28"/>
          </reference>
        </references>
      </pivotArea>
    </format>
    <format dxfId="24">
      <pivotArea dataOnly="0" labelOnly="1" fieldPosition="0">
        <references count="1">
          <reference field="1" count="1">
            <x v="28"/>
          </reference>
        </references>
      </pivotArea>
    </format>
    <format dxfId="23">
      <pivotArea collapsedLevelsAreSubtotals="1" fieldPosition="0">
        <references count="1">
          <reference field="1" count="1">
            <x v="29"/>
          </reference>
        </references>
      </pivotArea>
    </format>
    <format dxfId="22">
      <pivotArea dataOnly="0" labelOnly="1" fieldPosition="0">
        <references count="1">
          <reference field="1" count="1">
            <x v="29"/>
          </reference>
        </references>
      </pivotArea>
    </format>
    <format dxfId="21">
      <pivotArea collapsedLevelsAreSubtotals="1" fieldPosition="0">
        <references count="1">
          <reference field="1" count="1">
            <x v="30"/>
          </reference>
        </references>
      </pivotArea>
    </format>
    <format dxfId="20">
      <pivotArea dataOnly="0" labelOnly="1" fieldPosition="0">
        <references count="1">
          <reference field="1" count="1">
            <x v="30"/>
          </reference>
        </references>
      </pivotArea>
    </format>
    <format dxfId="19">
      <pivotArea collapsedLevelsAreSubtotals="1" fieldPosition="0">
        <references count="1">
          <reference field="1" count="1">
            <x v="32"/>
          </reference>
        </references>
      </pivotArea>
    </format>
    <format dxfId="18">
      <pivotArea dataOnly="0" labelOnly="1" fieldPosition="0">
        <references count="1">
          <reference field="1" count="1">
            <x v="32"/>
          </reference>
        </references>
      </pivotArea>
    </format>
    <format dxfId="17">
      <pivotArea collapsedLevelsAreSubtotals="1" fieldPosition="0">
        <references count="1">
          <reference field="1" count="1">
            <x v="33"/>
          </reference>
        </references>
      </pivotArea>
    </format>
    <format dxfId="16">
      <pivotArea dataOnly="0" labelOnly="1" fieldPosition="0">
        <references count="1">
          <reference field="1" count="1">
            <x v="33"/>
          </reference>
        </references>
      </pivotArea>
    </format>
    <format dxfId="15">
      <pivotArea collapsedLevelsAreSubtotals="1" fieldPosition="0">
        <references count="1">
          <reference field="1" count="1">
            <x v="36"/>
          </reference>
        </references>
      </pivotArea>
    </format>
    <format dxfId="14">
      <pivotArea dataOnly="0" labelOnly="1" fieldPosition="0">
        <references count="1">
          <reference field="1" count="1">
            <x v="36"/>
          </reference>
        </references>
      </pivotArea>
    </format>
    <format dxfId="13">
      <pivotArea collapsedLevelsAreSubtotals="1" fieldPosition="0">
        <references count="1">
          <reference field="1" count="1">
            <x v="37"/>
          </reference>
        </references>
      </pivotArea>
    </format>
    <format dxfId="12">
      <pivotArea dataOnly="0" labelOnly="1" fieldPosition="0">
        <references count="1">
          <reference field="1" count="1">
            <x v="37"/>
          </reference>
        </references>
      </pivotArea>
    </format>
    <format dxfId="11">
      <pivotArea field="1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10"/>
            <x v="11"/>
          </reference>
        </references>
      </pivotArea>
    </format>
    <format dxfId="5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10"/>
            <x v="11"/>
          </reference>
        </references>
      </pivotArea>
    </format>
    <format dxfId="3">
      <pivotArea field="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zoomScaleNormal="100" workbookViewId="0">
      <selection activeCell="A2" sqref="A2:A3"/>
    </sheetView>
  </sheetViews>
  <sheetFormatPr defaultRowHeight="15" x14ac:dyDescent="0.25"/>
  <cols>
    <col min="1" max="1" width="5.28515625" customWidth="1"/>
    <col min="2" max="2" width="12.5703125" customWidth="1"/>
    <col min="3" max="3" width="7.7109375" customWidth="1"/>
    <col min="4" max="4" width="9.140625" customWidth="1"/>
    <col min="5" max="6" width="6.5703125" customWidth="1"/>
    <col min="7" max="7" width="5.7109375" customWidth="1"/>
    <col min="8" max="8" width="4.5703125" customWidth="1"/>
    <col min="9" max="10" width="5.140625" customWidth="1"/>
    <col min="11" max="11" width="5.5703125" customWidth="1"/>
    <col min="12" max="12" width="4.5703125" customWidth="1"/>
    <col min="13" max="14" width="9.140625" style="151" hidden="1" customWidth="1"/>
    <col min="15" max="15" width="8.140625" customWidth="1"/>
    <col min="16" max="17" width="9.140625" style="151" hidden="1" customWidth="1"/>
    <col min="18" max="18" width="5.85546875" customWidth="1"/>
    <col min="19" max="19" width="6.7109375" customWidth="1"/>
    <col min="20" max="28" width="9.140625" style="151" hidden="1" customWidth="1"/>
    <col min="29" max="29" width="5.28515625" bestFit="1" customWidth="1"/>
    <col min="30" max="30" width="4.85546875" bestFit="1" customWidth="1"/>
    <col min="31" max="31" width="5.85546875" customWidth="1"/>
    <col min="32" max="32" width="5.42578125" customWidth="1"/>
    <col min="33" max="36" width="9.140625" style="151" hidden="1" customWidth="1"/>
    <col min="37" max="38" width="7.42578125" customWidth="1"/>
    <col min="39" max="39" width="7.5703125" customWidth="1"/>
    <col min="40" max="40" width="8.5703125" customWidth="1"/>
    <col min="42" max="42" width="9.140625" style="151" hidden="1" customWidth="1"/>
    <col min="43" max="43" width="6.5703125" customWidth="1"/>
    <col min="44" max="44" width="6.85546875" customWidth="1"/>
    <col min="45" max="45" width="7.5703125" customWidth="1"/>
    <col min="46" max="46" width="6.7109375" customWidth="1"/>
  </cols>
  <sheetData>
    <row r="1" spans="1:47" ht="63" customHeight="1" thickBot="1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6"/>
      <c r="AQ1" s="126"/>
      <c r="AR1" s="126"/>
      <c r="AS1" s="126"/>
    </row>
    <row r="2" spans="1:47" ht="27.75" customHeight="1" thickTop="1" thickBot="1" x14ac:dyDescent="0.3">
      <c r="A2" s="134" t="s">
        <v>1</v>
      </c>
      <c r="B2" s="136" t="str">
        <f>B4</f>
        <v>Unitatea     administrativ-
teritorială</v>
      </c>
      <c r="C2" s="136" t="s">
        <v>2</v>
      </c>
      <c r="D2" s="130" t="str">
        <f>D4</f>
        <v>Penetrarea serviciilor în BL la 100 menaje</v>
      </c>
      <c r="E2" s="134" t="s">
        <v>3</v>
      </c>
      <c r="F2" s="136"/>
      <c r="G2" s="136"/>
      <c r="H2" s="139"/>
      <c r="I2" s="140" t="s">
        <v>4</v>
      </c>
      <c r="J2" s="136"/>
      <c r="K2" s="136"/>
      <c r="L2" s="139"/>
      <c r="M2" s="142"/>
      <c r="N2" s="142"/>
      <c r="O2" s="134" t="s">
        <v>5</v>
      </c>
      <c r="P2" s="152">
        <v>2011</v>
      </c>
      <c r="Q2" s="152"/>
      <c r="R2" s="130" t="s">
        <v>6</v>
      </c>
      <c r="S2" s="129"/>
      <c r="T2" s="158" t="s">
        <v>7</v>
      </c>
      <c r="U2" s="158"/>
      <c r="V2" s="158"/>
      <c r="W2" s="158"/>
      <c r="X2" s="159"/>
      <c r="Y2" s="160" t="s">
        <v>8</v>
      </c>
      <c r="Z2" s="158"/>
      <c r="AA2" s="158"/>
      <c r="AB2" s="158"/>
      <c r="AC2" s="127" t="s">
        <v>9</v>
      </c>
      <c r="AD2" s="128"/>
      <c r="AE2" s="128"/>
      <c r="AF2" s="129"/>
      <c r="AG2" s="172" t="s">
        <v>10</v>
      </c>
      <c r="AH2" s="173"/>
      <c r="AI2" s="174"/>
      <c r="AJ2" s="173"/>
      <c r="AK2" s="121" t="s">
        <v>12</v>
      </c>
      <c r="AL2" s="122"/>
      <c r="AM2" s="122"/>
      <c r="AN2" s="122"/>
      <c r="AO2" s="123"/>
      <c r="AP2" s="131" t="s">
        <v>11</v>
      </c>
      <c r="AQ2" s="132"/>
      <c r="AR2" s="132"/>
      <c r="AS2" s="132"/>
      <c r="AT2" s="132"/>
      <c r="AU2" s="133"/>
    </row>
    <row r="3" spans="1:47" ht="45.75" thickBot="1" x14ac:dyDescent="0.3">
      <c r="A3" s="135"/>
      <c r="B3" s="137"/>
      <c r="C3" s="137"/>
      <c r="D3" s="138"/>
      <c r="E3" s="1" t="str">
        <f>E4</f>
        <v xml:space="preserve">xDSL  </v>
      </c>
      <c r="F3" s="2" t="str">
        <f>F4</f>
        <v xml:space="preserve">FTTx  </v>
      </c>
      <c r="G3" s="2" t="str">
        <f>G4</f>
        <v xml:space="preserve">cablu coaxial   </v>
      </c>
      <c r="H3" s="3" t="str">
        <f>H4</f>
        <v xml:space="preserve">Alte tehn. </v>
      </c>
      <c r="I3" s="4" t="str">
        <f t="shared" ref="I3:N3" si="0">I4</f>
        <v xml:space="preserve">xDSL </v>
      </c>
      <c r="J3" s="2" t="str">
        <f t="shared" si="0"/>
        <v xml:space="preserve">FTTx </v>
      </c>
      <c r="K3" s="2" t="str">
        <f t="shared" si="0"/>
        <v xml:space="preserve">Cablu coaxial </v>
      </c>
      <c r="L3" s="3" t="str">
        <f t="shared" si="0"/>
        <v xml:space="preserve">Alte  tehn. </v>
      </c>
      <c r="M3" s="143" t="str">
        <f t="shared" si="0"/>
        <v>Gospodarii</v>
      </c>
      <c r="N3" s="143" t="str">
        <f t="shared" si="0"/>
        <v xml:space="preserve">Locuitori </v>
      </c>
      <c r="O3" s="135"/>
      <c r="P3" s="153" t="s">
        <v>13</v>
      </c>
      <c r="Q3" s="153" t="s">
        <v>14</v>
      </c>
      <c r="R3" s="2" t="s">
        <v>15</v>
      </c>
      <c r="S3" s="5" t="s">
        <v>16</v>
      </c>
      <c r="T3" s="153" t="s">
        <v>17</v>
      </c>
      <c r="U3" s="153" t="s">
        <v>18</v>
      </c>
      <c r="V3" s="153" t="s">
        <v>19</v>
      </c>
      <c r="W3" s="153" t="s">
        <v>20</v>
      </c>
      <c r="X3" s="161" t="s">
        <v>21</v>
      </c>
      <c r="Y3" s="162" t="s">
        <v>17</v>
      </c>
      <c r="Z3" s="153" t="s">
        <v>18</v>
      </c>
      <c r="AA3" s="153" t="s">
        <v>19</v>
      </c>
      <c r="AB3" s="153" t="s">
        <v>20</v>
      </c>
      <c r="AC3" s="1" t="s">
        <v>17</v>
      </c>
      <c r="AD3" s="2" t="s">
        <v>22</v>
      </c>
      <c r="AE3" s="2" t="s">
        <v>19</v>
      </c>
      <c r="AF3" s="3" t="s">
        <v>24</v>
      </c>
      <c r="AG3" s="153" t="s">
        <v>17</v>
      </c>
      <c r="AH3" s="153" t="s">
        <v>18</v>
      </c>
      <c r="AI3" s="153" t="s">
        <v>19</v>
      </c>
      <c r="AJ3" s="161" t="s">
        <v>20</v>
      </c>
      <c r="AK3" s="6" t="s">
        <v>17</v>
      </c>
      <c r="AL3" s="2" t="s">
        <v>22</v>
      </c>
      <c r="AM3" s="2" t="s">
        <v>26</v>
      </c>
      <c r="AN3" s="7" t="s">
        <v>27</v>
      </c>
      <c r="AO3" s="3" t="s">
        <v>25</v>
      </c>
      <c r="AP3" s="180" t="s">
        <v>23</v>
      </c>
      <c r="AQ3" s="2" t="s">
        <v>17</v>
      </c>
      <c r="AR3" s="2" t="s">
        <v>22</v>
      </c>
      <c r="AS3" s="2" t="s">
        <v>19</v>
      </c>
      <c r="AT3" s="2" t="s">
        <v>24</v>
      </c>
      <c r="AU3" s="3" t="s">
        <v>25</v>
      </c>
    </row>
    <row r="4" spans="1:47" s="188" customFormat="1" ht="26.25" hidden="1" customHeight="1" thickBot="1" x14ac:dyDescent="0.3">
      <c r="A4" s="182"/>
      <c r="B4" s="116" t="s">
        <v>28</v>
      </c>
      <c r="C4" s="117" t="s">
        <v>29</v>
      </c>
      <c r="D4" s="118" t="s">
        <v>30</v>
      </c>
      <c r="E4" s="118" t="s">
        <v>31</v>
      </c>
      <c r="F4" s="119" t="s">
        <v>32</v>
      </c>
      <c r="G4" s="119" t="s">
        <v>33</v>
      </c>
      <c r="H4" s="120" t="s">
        <v>34</v>
      </c>
      <c r="I4" s="119" t="s">
        <v>35</v>
      </c>
      <c r="J4" s="119" t="s">
        <v>36</v>
      </c>
      <c r="K4" s="119" t="s">
        <v>37</v>
      </c>
      <c r="L4" s="120" t="s">
        <v>38</v>
      </c>
      <c r="M4" s="183" t="s">
        <v>39</v>
      </c>
      <c r="N4" s="184" t="s">
        <v>40</v>
      </c>
      <c r="O4" s="182"/>
      <c r="P4" s="185"/>
      <c r="Q4" s="185"/>
      <c r="R4" s="185"/>
      <c r="S4" s="186"/>
      <c r="T4" s="185"/>
      <c r="U4" s="185"/>
      <c r="V4" s="185"/>
      <c r="W4" s="185"/>
      <c r="X4" s="186"/>
      <c r="Y4" s="182"/>
      <c r="Z4" s="185"/>
      <c r="AA4" s="185"/>
      <c r="AB4" s="185"/>
      <c r="AC4" s="182"/>
      <c r="AD4" s="185"/>
      <c r="AE4" s="185"/>
      <c r="AF4" s="186"/>
      <c r="AG4" s="187"/>
      <c r="AH4" s="187"/>
      <c r="AI4" s="187"/>
      <c r="AJ4" s="187"/>
      <c r="AP4" s="186"/>
      <c r="AQ4" s="185"/>
      <c r="AR4" s="185"/>
      <c r="AS4" s="185"/>
      <c r="AT4" s="185"/>
      <c r="AU4" s="186"/>
    </row>
    <row r="5" spans="1:47" x14ac:dyDescent="0.25">
      <c r="A5" s="8">
        <v>1</v>
      </c>
      <c r="B5" s="10" t="s">
        <v>41</v>
      </c>
      <c r="C5" s="11">
        <v>181226</v>
      </c>
      <c r="D5" s="12">
        <v>0.65010479924155062</v>
      </c>
      <c r="E5" s="11">
        <v>27922</v>
      </c>
      <c r="F5" s="13">
        <v>131535</v>
      </c>
      <c r="G5" s="13">
        <v>21713</v>
      </c>
      <c r="H5" s="14">
        <v>56</v>
      </c>
      <c r="I5" s="15">
        <v>0.15407281515897278</v>
      </c>
      <c r="J5" s="15">
        <v>0.72580645161290325</v>
      </c>
      <c r="K5" s="15">
        <v>0.11981172679416861</v>
      </c>
      <c r="L5" s="16">
        <v>3.0900643395539274E-4</v>
      </c>
      <c r="M5" s="144">
        <v>278764.28571428574</v>
      </c>
      <c r="N5" s="145">
        <v>794800</v>
      </c>
      <c r="O5" s="17">
        <f>C5/N5</f>
        <v>0.22801459486663311</v>
      </c>
      <c r="P5" s="155">
        <v>0.58737079457811259</v>
      </c>
      <c r="Q5" s="155">
        <v>0.20601157523905386</v>
      </c>
      <c r="R5" s="18">
        <f t="shared" ref="R5:R40" si="1">(D5-P5)*100</f>
        <v>6.2734004663438032</v>
      </c>
      <c r="S5" s="19">
        <f t="shared" ref="S5:S40" si="2">(O5-Q5)*100</f>
        <v>2.200301962757925</v>
      </c>
      <c r="T5" s="163">
        <v>37125</v>
      </c>
      <c r="U5" s="163">
        <v>110192</v>
      </c>
      <c r="V5" s="163">
        <v>15511</v>
      </c>
      <c r="W5" s="163">
        <v>910</v>
      </c>
      <c r="X5" s="163">
        <f>SUM(T5:W5)</f>
        <v>163738</v>
      </c>
      <c r="Y5" s="164">
        <v>0.22673417288595193</v>
      </c>
      <c r="Z5" s="164">
        <v>0.67297756171444623</v>
      </c>
      <c r="AA5" s="164">
        <v>9.4730606212363649E-2</v>
      </c>
      <c r="AB5" s="164">
        <v>5.557659187238149E-3</v>
      </c>
      <c r="AC5" s="20">
        <f>(I5-Y5)*100</f>
        <v>-7.2661357726979157</v>
      </c>
      <c r="AD5" s="18">
        <f t="shared" ref="AD5:AF40" si="3">(J5-Z5)*100</f>
        <v>5.2828889898457021</v>
      </c>
      <c r="AE5" s="18">
        <f t="shared" si="3"/>
        <v>2.5081120581804965</v>
      </c>
      <c r="AF5" s="19">
        <f t="shared" si="3"/>
        <v>-0.52486527532827565</v>
      </c>
      <c r="AG5" s="175">
        <f>(E5-T5)/T5</f>
        <v>-0.24789225589225589</v>
      </c>
      <c r="AH5" s="175">
        <f>(F5-U5)/U5</f>
        <v>0.1936891970378975</v>
      </c>
      <c r="AI5" s="175">
        <f>(G5-V5)/V5</f>
        <v>0.3998452710979305</v>
      </c>
      <c r="AJ5" s="175">
        <f>(H5-W5)/W5</f>
        <v>-0.93846153846153846</v>
      </c>
      <c r="AK5" s="23">
        <f>(E5-T5)/T5</f>
        <v>-0.24789225589225589</v>
      </c>
      <c r="AL5" s="23">
        <f t="shared" ref="AL5:AN20" si="4">(F5-U5)/U5</f>
        <v>0.1936891970378975</v>
      </c>
      <c r="AM5" s="23">
        <f t="shared" si="4"/>
        <v>0.3998452710979305</v>
      </c>
      <c r="AN5" s="23">
        <f t="shared" si="4"/>
        <v>-0.93846153846153846</v>
      </c>
      <c r="AO5" s="24">
        <f>(C5-X5)/X5</f>
        <v>0.10680477347958324</v>
      </c>
      <c r="AP5" s="175">
        <f t="shared" ref="AP5:AP40" si="5">(C5-X5)/X5</f>
        <v>0.10680477347958324</v>
      </c>
      <c r="AQ5" s="21">
        <f t="shared" ref="AQ5:AQ40" si="6">E5-T5</f>
        <v>-9203</v>
      </c>
      <c r="AR5" s="21">
        <f t="shared" ref="AR5:AR40" si="7">F5-U5</f>
        <v>21343</v>
      </c>
      <c r="AS5" s="21">
        <f t="shared" ref="AS5:AS40" si="8">G5-V5</f>
        <v>6202</v>
      </c>
      <c r="AT5" s="21">
        <f t="shared" ref="AT5:AT40" si="9">H5-W5</f>
        <v>-854</v>
      </c>
      <c r="AU5" s="22">
        <f t="shared" ref="AU5:AU40" si="10">C5-X5</f>
        <v>17488</v>
      </c>
    </row>
    <row r="6" spans="1:47" x14ac:dyDescent="0.25">
      <c r="A6" s="25">
        <v>2</v>
      </c>
      <c r="B6" s="26" t="s">
        <v>42</v>
      </c>
      <c r="C6" s="27">
        <v>23487</v>
      </c>
      <c r="D6" s="28">
        <v>0.42758606105185731</v>
      </c>
      <c r="E6" s="27">
        <v>7494</v>
      </c>
      <c r="F6" s="29">
        <v>14655</v>
      </c>
      <c r="G6" s="29">
        <v>1330</v>
      </c>
      <c r="H6" s="30">
        <v>8</v>
      </c>
      <c r="I6" s="31">
        <v>0.31907012389832673</v>
      </c>
      <c r="J6" s="31">
        <v>0.62396219185081103</v>
      </c>
      <c r="K6" s="31">
        <v>5.6627070294205308E-2</v>
      </c>
      <c r="L6" s="32">
        <v>3.4061395665687403E-4</v>
      </c>
      <c r="M6" s="146">
        <v>54929.292929292926</v>
      </c>
      <c r="N6" s="147">
        <v>149200</v>
      </c>
      <c r="O6" s="33">
        <f t="shared" ref="O6:O40" si="11">C6/N6</f>
        <v>0.15741957104557641</v>
      </c>
      <c r="P6" s="156">
        <v>0.36454137550570065</v>
      </c>
      <c r="Q6" s="156">
        <v>0.13420911528150134</v>
      </c>
      <c r="R6" s="34">
        <f t="shared" si="1"/>
        <v>6.3044685546156662</v>
      </c>
      <c r="S6" s="35">
        <f t="shared" si="2"/>
        <v>2.3210455764075073</v>
      </c>
      <c r="T6" s="154">
        <v>9498</v>
      </c>
      <c r="U6" s="154">
        <v>9802</v>
      </c>
      <c r="V6" s="154">
        <v>640</v>
      </c>
      <c r="W6" s="154">
        <v>84</v>
      </c>
      <c r="X6" s="154">
        <f t="shared" ref="X6:X40" si="12">SUM(T6:W6)</f>
        <v>20024</v>
      </c>
      <c r="Y6" s="165">
        <v>0.47433080303635639</v>
      </c>
      <c r="Z6" s="165">
        <v>0.48951258489812227</v>
      </c>
      <c r="AA6" s="165">
        <v>3.1961646024770272E-2</v>
      </c>
      <c r="AB6" s="165">
        <v>4.1949660407510983E-3</v>
      </c>
      <c r="AC6" s="36">
        <f t="shared" ref="AC6:AC40" si="13">(I6-Y6)*100</f>
        <v>-15.526067913802965</v>
      </c>
      <c r="AD6" s="37">
        <f t="shared" si="3"/>
        <v>13.444960695268875</v>
      </c>
      <c r="AE6" s="37">
        <f t="shared" si="3"/>
        <v>2.4665424269435037</v>
      </c>
      <c r="AF6" s="38">
        <f t="shared" si="3"/>
        <v>-0.38543520840942241</v>
      </c>
      <c r="AG6" s="176">
        <f t="shared" ref="AG6:AH40" si="14">(E6-T6)/T6</f>
        <v>-0.21099178774478838</v>
      </c>
      <c r="AH6" s="176">
        <f t="shared" si="14"/>
        <v>0.49510304019587842</v>
      </c>
      <c r="AI6" s="176">
        <f>(G6-V6)/V6</f>
        <v>1.078125</v>
      </c>
      <c r="AJ6" s="176"/>
      <c r="AK6" s="41">
        <f t="shared" ref="AK6:AN40" si="15">(E6-T6)/T6</f>
        <v>-0.21099178774478838</v>
      </c>
      <c r="AL6" s="41">
        <f t="shared" si="4"/>
        <v>0.49510304019587842</v>
      </c>
      <c r="AM6" s="41">
        <f t="shared" si="4"/>
        <v>1.078125</v>
      </c>
      <c r="AN6" s="41">
        <f t="shared" si="4"/>
        <v>-0.90476190476190477</v>
      </c>
      <c r="AO6" s="42">
        <f t="shared" ref="AO6:AO40" si="16">(C6-X6)/X6</f>
        <v>0.17294246903715541</v>
      </c>
      <c r="AP6" s="176">
        <f t="shared" si="5"/>
        <v>0.17294246903715541</v>
      </c>
      <c r="AQ6" s="39">
        <f t="shared" si="6"/>
        <v>-2004</v>
      </c>
      <c r="AR6" s="39">
        <f t="shared" si="7"/>
        <v>4853</v>
      </c>
      <c r="AS6" s="39">
        <f t="shared" si="8"/>
        <v>690</v>
      </c>
      <c r="AT6" s="39">
        <f t="shared" si="9"/>
        <v>-76</v>
      </c>
      <c r="AU6" s="40">
        <f t="shared" si="10"/>
        <v>3463</v>
      </c>
    </row>
    <row r="7" spans="1:47" x14ac:dyDescent="0.25">
      <c r="A7" s="8">
        <v>3</v>
      </c>
      <c r="B7" s="43" t="s">
        <v>43</v>
      </c>
      <c r="C7" s="44">
        <v>8039</v>
      </c>
      <c r="D7" s="45">
        <v>0.29660171724900108</v>
      </c>
      <c r="E7" s="46">
        <v>6985</v>
      </c>
      <c r="F7" s="47">
        <v>1052</v>
      </c>
      <c r="G7" s="47">
        <v>0</v>
      </c>
      <c r="H7" s="48">
        <v>2</v>
      </c>
      <c r="I7" s="49">
        <v>0.86888916531906957</v>
      </c>
      <c r="J7" s="49">
        <v>0.13086204751834804</v>
      </c>
      <c r="K7" s="49">
        <v>0</v>
      </c>
      <c r="L7" s="50">
        <v>2.4878716258241074E-4</v>
      </c>
      <c r="M7" s="146">
        <v>27103.686635944701</v>
      </c>
      <c r="N7" s="147">
        <v>83100</v>
      </c>
      <c r="O7" s="51">
        <f t="shared" si="11"/>
        <v>9.6738868832731653E-2</v>
      </c>
      <c r="P7" s="156">
        <v>0.25092527416475391</v>
      </c>
      <c r="Q7" s="156">
        <v>8.1841155234657043E-2</v>
      </c>
      <c r="R7" s="52">
        <f t="shared" si="1"/>
        <v>4.5676443084247174</v>
      </c>
      <c r="S7" s="53">
        <f t="shared" si="2"/>
        <v>1.4897713598074611</v>
      </c>
      <c r="T7" s="154">
        <v>6062</v>
      </c>
      <c r="U7" s="154">
        <v>628</v>
      </c>
      <c r="V7" s="154">
        <v>0</v>
      </c>
      <c r="W7" s="154">
        <v>111</v>
      </c>
      <c r="X7" s="154">
        <f t="shared" si="12"/>
        <v>6801</v>
      </c>
      <c r="Y7" s="165">
        <v>0.89133950889575064</v>
      </c>
      <c r="Z7" s="165">
        <v>9.2339361858550212E-2</v>
      </c>
      <c r="AA7" s="165">
        <v>0</v>
      </c>
      <c r="AB7" s="165">
        <v>1.6321129245699163E-2</v>
      </c>
      <c r="AC7" s="54">
        <f t="shared" si="13"/>
        <v>-2.2450343576681075</v>
      </c>
      <c r="AD7" s="52">
        <f t="shared" si="3"/>
        <v>3.8522685659797826</v>
      </c>
      <c r="AE7" s="52">
        <f t="shared" si="3"/>
        <v>0</v>
      </c>
      <c r="AF7" s="53">
        <f t="shared" si="3"/>
        <v>-1.6072342083116753</v>
      </c>
      <c r="AG7" s="176">
        <f t="shared" si="14"/>
        <v>0.15225998020455295</v>
      </c>
      <c r="AH7" s="176">
        <f t="shared" si="14"/>
        <v>0.67515923566878977</v>
      </c>
      <c r="AI7" s="176"/>
      <c r="AJ7" s="176"/>
      <c r="AK7" s="23">
        <f t="shared" si="15"/>
        <v>0.15225998020455295</v>
      </c>
      <c r="AL7" s="23">
        <f t="shared" si="4"/>
        <v>0.67515923566878977</v>
      </c>
      <c r="AM7" s="23"/>
      <c r="AN7" s="23">
        <f t="shared" si="4"/>
        <v>-0.98198198198198194</v>
      </c>
      <c r="AO7" s="24">
        <f t="shared" si="16"/>
        <v>0.18203205410968976</v>
      </c>
      <c r="AP7" s="176">
        <f t="shared" si="5"/>
        <v>0.18203205410968976</v>
      </c>
      <c r="AQ7" s="55">
        <f t="shared" si="6"/>
        <v>923</v>
      </c>
      <c r="AR7" s="55">
        <f t="shared" si="7"/>
        <v>424</v>
      </c>
      <c r="AS7" s="55">
        <f t="shared" si="8"/>
        <v>0</v>
      </c>
      <c r="AT7" s="55">
        <f t="shared" si="9"/>
        <v>-109</v>
      </c>
      <c r="AU7" s="56">
        <f t="shared" si="10"/>
        <v>1238</v>
      </c>
    </row>
    <row r="8" spans="1:47" x14ac:dyDescent="0.25">
      <c r="A8" s="57">
        <v>4</v>
      </c>
      <c r="B8" s="58" t="s">
        <v>44</v>
      </c>
      <c r="C8" s="59">
        <v>2756</v>
      </c>
      <c r="D8" s="60">
        <v>0.28640027991602518</v>
      </c>
      <c r="E8" s="46">
        <v>2394</v>
      </c>
      <c r="F8" s="61">
        <v>362</v>
      </c>
      <c r="G8" s="61">
        <v>0</v>
      </c>
      <c r="H8" s="62">
        <v>0</v>
      </c>
      <c r="I8" s="63">
        <v>0.86865021770682149</v>
      </c>
      <c r="J8" s="63">
        <v>0.13134978229317851</v>
      </c>
      <c r="K8" s="63">
        <v>0</v>
      </c>
      <c r="L8" s="64">
        <v>0</v>
      </c>
      <c r="M8" s="146">
        <v>9622.8956228956231</v>
      </c>
      <c r="N8" s="147">
        <v>29000</v>
      </c>
      <c r="O8" s="65">
        <f t="shared" si="11"/>
        <v>9.5034482758620684E-2</v>
      </c>
      <c r="P8" s="156">
        <v>0.21583939818054584</v>
      </c>
      <c r="Q8" s="156">
        <v>7.1620689655172418E-2</v>
      </c>
      <c r="R8" s="66">
        <f t="shared" si="1"/>
        <v>7.0560881735479333</v>
      </c>
      <c r="S8" s="53">
        <f t="shared" si="2"/>
        <v>2.3413793103448266</v>
      </c>
      <c r="T8" s="154">
        <v>1889</v>
      </c>
      <c r="U8" s="154">
        <v>188</v>
      </c>
      <c r="V8" s="154">
        <v>0</v>
      </c>
      <c r="W8" s="154">
        <v>0</v>
      </c>
      <c r="X8" s="154">
        <f t="shared" si="12"/>
        <v>2077</v>
      </c>
      <c r="Y8" s="165">
        <v>0.90948483389504098</v>
      </c>
      <c r="Z8" s="165">
        <v>9.0515166104959077E-2</v>
      </c>
      <c r="AA8" s="165">
        <v>0</v>
      </c>
      <c r="AB8" s="165">
        <v>0</v>
      </c>
      <c r="AC8" s="67">
        <f t="shared" si="13"/>
        <v>-4.0834616188219481</v>
      </c>
      <c r="AD8" s="68">
        <f t="shared" si="3"/>
        <v>4.0834616188219428</v>
      </c>
      <c r="AE8" s="68">
        <f t="shared" si="3"/>
        <v>0</v>
      </c>
      <c r="AF8" s="69">
        <f t="shared" si="3"/>
        <v>0</v>
      </c>
      <c r="AG8" s="176">
        <f t="shared" si="14"/>
        <v>0.26733721545791422</v>
      </c>
      <c r="AH8" s="176">
        <f t="shared" si="14"/>
        <v>0.92553191489361697</v>
      </c>
      <c r="AI8" s="176"/>
      <c r="AJ8" s="176"/>
      <c r="AK8" s="23">
        <f t="shared" si="15"/>
        <v>0.26733721545791422</v>
      </c>
      <c r="AL8" s="23">
        <f t="shared" si="4"/>
        <v>0.92553191489361697</v>
      </c>
      <c r="AM8" s="23"/>
      <c r="AN8" s="23"/>
      <c r="AO8" s="24">
        <f t="shared" si="16"/>
        <v>0.32691381800674046</v>
      </c>
      <c r="AP8" s="176">
        <f t="shared" si="5"/>
        <v>0.32691381800674046</v>
      </c>
      <c r="AQ8" s="70">
        <f t="shared" si="6"/>
        <v>505</v>
      </c>
      <c r="AR8" s="70">
        <f t="shared" si="7"/>
        <v>174</v>
      </c>
      <c r="AS8" s="70">
        <f t="shared" si="8"/>
        <v>0</v>
      </c>
      <c r="AT8" s="70">
        <f t="shared" si="9"/>
        <v>0</v>
      </c>
      <c r="AU8" s="71">
        <f t="shared" si="10"/>
        <v>679</v>
      </c>
    </row>
    <row r="9" spans="1:47" x14ac:dyDescent="0.25">
      <c r="A9" s="9">
        <v>5</v>
      </c>
      <c r="B9" s="72" t="s">
        <v>45</v>
      </c>
      <c r="C9" s="46">
        <v>6884</v>
      </c>
      <c r="D9" s="73">
        <v>0.27027482914061363</v>
      </c>
      <c r="E9" s="46">
        <v>6022</v>
      </c>
      <c r="F9" s="74">
        <v>862</v>
      </c>
      <c r="G9" s="74">
        <v>0</v>
      </c>
      <c r="H9" s="75">
        <v>0</v>
      </c>
      <c r="I9" s="76">
        <v>0.87478210342823937</v>
      </c>
      <c r="J9" s="76">
        <v>0.12521789657176061</v>
      </c>
      <c r="K9" s="76">
        <v>0</v>
      </c>
      <c r="L9" s="77">
        <v>0</v>
      </c>
      <c r="M9" s="146">
        <v>25470.370370370372</v>
      </c>
      <c r="N9" s="147">
        <v>74700</v>
      </c>
      <c r="O9" s="51">
        <f t="shared" si="11"/>
        <v>9.2155287817938414E-2</v>
      </c>
      <c r="P9" s="156">
        <v>0.22355387523629489</v>
      </c>
      <c r="Q9" s="156">
        <v>7.622489959839357E-2</v>
      </c>
      <c r="R9" s="52">
        <f t="shared" si="1"/>
        <v>4.6720953904318741</v>
      </c>
      <c r="S9" s="53">
        <f t="shared" si="2"/>
        <v>1.5930388219544844</v>
      </c>
      <c r="T9" s="154">
        <v>4968</v>
      </c>
      <c r="U9" s="154">
        <v>726</v>
      </c>
      <c r="V9" s="154">
        <v>0</v>
      </c>
      <c r="W9" s="154">
        <v>0</v>
      </c>
      <c r="X9" s="154">
        <f t="shared" si="12"/>
        <v>5694</v>
      </c>
      <c r="Y9" s="165">
        <v>0.87249736564805058</v>
      </c>
      <c r="Z9" s="165">
        <v>0.12750263435194942</v>
      </c>
      <c r="AA9" s="165">
        <v>0</v>
      </c>
      <c r="AB9" s="165">
        <v>0</v>
      </c>
      <c r="AC9" s="67">
        <f t="shared" si="13"/>
        <v>0.22847377801887836</v>
      </c>
      <c r="AD9" s="78">
        <f t="shared" si="3"/>
        <v>-0.22847377801888114</v>
      </c>
      <c r="AE9" s="78">
        <f t="shared" si="3"/>
        <v>0</v>
      </c>
      <c r="AF9" s="79">
        <f t="shared" si="3"/>
        <v>0</v>
      </c>
      <c r="AG9" s="176">
        <f t="shared" si="14"/>
        <v>0.21215780998389694</v>
      </c>
      <c r="AH9" s="176">
        <f t="shared" si="14"/>
        <v>0.18732782369146006</v>
      </c>
      <c r="AI9" s="176"/>
      <c r="AJ9" s="176"/>
      <c r="AK9" s="23">
        <f t="shared" si="15"/>
        <v>0.21215780998389694</v>
      </c>
      <c r="AL9" s="23">
        <f t="shared" si="4"/>
        <v>0.18732782369146006</v>
      </c>
      <c r="AM9" s="23"/>
      <c r="AN9" s="23"/>
      <c r="AO9" s="24">
        <f t="shared" si="16"/>
        <v>0.20899192132068845</v>
      </c>
      <c r="AP9" s="176">
        <f t="shared" si="5"/>
        <v>0.20899192132068845</v>
      </c>
      <c r="AQ9" s="55">
        <f t="shared" si="6"/>
        <v>1054</v>
      </c>
      <c r="AR9" s="55">
        <f t="shared" si="7"/>
        <v>136</v>
      </c>
      <c r="AS9" s="55">
        <f t="shared" si="8"/>
        <v>0</v>
      </c>
      <c r="AT9" s="55">
        <f t="shared" si="9"/>
        <v>0</v>
      </c>
      <c r="AU9" s="56">
        <f t="shared" si="10"/>
        <v>1190</v>
      </c>
    </row>
    <row r="10" spans="1:47" x14ac:dyDescent="0.25">
      <c r="A10" s="57">
        <v>6</v>
      </c>
      <c r="B10" s="58" t="s">
        <v>46</v>
      </c>
      <c r="C10" s="59">
        <v>11963</v>
      </c>
      <c r="D10" s="60">
        <v>0.30483875802997856</v>
      </c>
      <c r="E10" s="46">
        <v>8470</v>
      </c>
      <c r="F10" s="61">
        <v>3434</v>
      </c>
      <c r="G10" s="61">
        <v>58</v>
      </c>
      <c r="H10" s="62">
        <v>1</v>
      </c>
      <c r="I10" s="63">
        <v>0.70801638385020482</v>
      </c>
      <c r="J10" s="63">
        <v>0.28705174287386109</v>
      </c>
      <c r="K10" s="63">
        <v>4.8482822034606708E-3</v>
      </c>
      <c r="L10" s="64">
        <v>8.359107247345983E-5</v>
      </c>
      <c r="M10" s="146">
        <v>39243.697478991598</v>
      </c>
      <c r="N10" s="147">
        <v>124900</v>
      </c>
      <c r="O10" s="65">
        <f t="shared" si="11"/>
        <v>9.5780624499599676E-2</v>
      </c>
      <c r="P10" s="156">
        <v>0.23374453961456101</v>
      </c>
      <c r="Q10" s="156">
        <v>7.3442754203362687E-2</v>
      </c>
      <c r="R10" s="66">
        <f t="shared" si="1"/>
        <v>7.1094218415417547</v>
      </c>
      <c r="S10" s="53">
        <f t="shared" si="2"/>
        <v>2.233787029623699</v>
      </c>
      <c r="T10" s="154">
        <v>7744</v>
      </c>
      <c r="U10" s="154">
        <v>1429</v>
      </c>
      <c r="V10" s="154">
        <v>0</v>
      </c>
      <c r="W10" s="154">
        <v>0</v>
      </c>
      <c r="X10" s="154">
        <f t="shared" si="12"/>
        <v>9173</v>
      </c>
      <c r="Y10" s="165">
        <v>0.84421672299138772</v>
      </c>
      <c r="Z10" s="165">
        <v>0.15578327700861222</v>
      </c>
      <c r="AA10" s="165">
        <v>0</v>
      </c>
      <c r="AB10" s="165">
        <v>0</v>
      </c>
      <c r="AC10" s="54">
        <f t="shared" si="13"/>
        <v>-13.62003391411829</v>
      </c>
      <c r="AD10" s="66">
        <f t="shared" si="3"/>
        <v>13.126846586524888</v>
      </c>
      <c r="AE10" s="66">
        <f t="shared" si="3"/>
        <v>0.4848282203460671</v>
      </c>
      <c r="AF10" s="80">
        <f t="shared" si="3"/>
        <v>8.3591072473459833E-3</v>
      </c>
      <c r="AG10" s="176">
        <f t="shared" si="14"/>
        <v>9.375E-2</v>
      </c>
      <c r="AH10" s="176">
        <f t="shared" si="14"/>
        <v>1.4030790762771168</v>
      </c>
      <c r="AI10" s="176"/>
      <c r="AJ10" s="176"/>
      <c r="AK10" s="23">
        <f t="shared" si="15"/>
        <v>9.375E-2</v>
      </c>
      <c r="AL10" s="23">
        <f t="shared" si="4"/>
        <v>1.4030790762771168</v>
      </c>
      <c r="AM10" s="23"/>
      <c r="AN10" s="23"/>
      <c r="AO10" s="24">
        <f t="shared" si="16"/>
        <v>0.30415349394963481</v>
      </c>
      <c r="AP10" s="176">
        <f t="shared" si="5"/>
        <v>0.30415349394963481</v>
      </c>
      <c r="AQ10" s="70">
        <f t="shared" si="6"/>
        <v>726</v>
      </c>
      <c r="AR10" s="70">
        <f t="shared" si="7"/>
        <v>2005</v>
      </c>
      <c r="AS10" s="70">
        <f t="shared" si="8"/>
        <v>58</v>
      </c>
      <c r="AT10" s="70">
        <f t="shared" si="9"/>
        <v>1</v>
      </c>
      <c r="AU10" s="71">
        <f t="shared" si="10"/>
        <v>2790</v>
      </c>
    </row>
    <row r="11" spans="1:47" x14ac:dyDescent="0.25">
      <c r="A11" s="9">
        <v>7</v>
      </c>
      <c r="B11" s="72" t="s">
        <v>47</v>
      </c>
      <c r="C11" s="46">
        <v>4949</v>
      </c>
      <c r="D11" s="73">
        <v>0.27174655125777658</v>
      </c>
      <c r="E11" s="46">
        <v>4584</v>
      </c>
      <c r="F11" s="74">
        <v>365</v>
      </c>
      <c r="G11" s="74">
        <v>0</v>
      </c>
      <c r="H11" s="75">
        <v>0</v>
      </c>
      <c r="I11" s="76">
        <v>0.92624772681349765</v>
      </c>
      <c r="J11" s="76">
        <v>7.3752273186502321E-2</v>
      </c>
      <c r="K11" s="76">
        <v>0</v>
      </c>
      <c r="L11" s="77">
        <v>0</v>
      </c>
      <c r="M11" s="146">
        <v>18211.822660098522</v>
      </c>
      <c r="N11" s="147">
        <v>62500</v>
      </c>
      <c r="O11" s="51">
        <f t="shared" si="11"/>
        <v>7.9184000000000004E-2</v>
      </c>
      <c r="P11" s="156">
        <v>0.24050311063024074</v>
      </c>
      <c r="Q11" s="156">
        <v>7.0080000000000003E-2</v>
      </c>
      <c r="R11" s="52">
        <f t="shared" si="1"/>
        <v>3.1243440627535839</v>
      </c>
      <c r="S11" s="53">
        <f t="shared" si="2"/>
        <v>0.9104000000000001</v>
      </c>
      <c r="T11" s="154">
        <v>4058</v>
      </c>
      <c r="U11" s="154">
        <v>322</v>
      </c>
      <c r="V11" s="154">
        <v>0</v>
      </c>
      <c r="W11" s="154">
        <v>0</v>
      </c>
      <c r="X11" s="154">
        <f t="shared" si="12"/>
        <v>4380</v>
      </c>
      <c r="Y11" s="165">
        <v>0.92648401826484017</v>
      </c>
      <c r="Z11" s="165">
        <v>7.3515981735159816E-2</v>
      </c>
      <c r="AA11" s="165">
        <v>0</v>
      </c>
      <c r="AB11" s="165">
        <v>0</v>
      </c>
      <c r="AC11" s="67">
        <f t="shared" si="13"/>
        <v>-2.362914513425185E-2</v>
      </c>
      <c r="AD11" s="78">
        <f t="shared" si="3"/>
        <v>2.3629145134250462E-2</v>
      </c>
      <c r="AE11" s="78">
        <f t="shared" si="3"/>
        <v>0</v>
      </c>
      <c r="AF11" s="79">
        <f t="shared" si="3"/>
        <v>0</v>
      </c>
      <c r="AG11" s="176">
        <f t="shared" si="14"/>
        <v>0.12962050271069492</v>
      </c>
      <c r="AH11" s="176">
        <f t="shared" si="14"/>
        <v>0.13354037267080746</v>
      </c>
      <c r="AI11" s="176"/>
      <c r="AJ11" s="176"/>
      <c r="AK11" s="23">
        <f t="shared" si="15"/>
        <v>0.12962050271069492</v>
      </c>
      <c r="AL11" s="23">
        <f t="shared" si="4"/>
        <v>0.13354037267080746</v>
      </c>
      <c r="AM11" s="23"/>
      <c r="AN11" s="23"/>
      <c r="AO11" s="24">
        <f t="shared" si="16"/>
        <v>0.12990867579908677</v>
      </c>
      <c r="AP11" s="176">
        <f t="shared" si="5"/>
        <v>0.12990867579908677</v>
      </c>
      <c r="AQ11" s="55">
        <f t="shared" si="6"/>
        <v>526</v>
      </c>
      <c r="AR11" s="55">
        <f t="shared" si="7"/>
        <v>43</v>
      </c>
      <c r="AS11" s="55">
        <f t="shared" si="8"/>
        <v>0</v>
      </c>
      <c r="AT11" s="55">
        <f t="shared" si="9"/>
        <v>0</v>
      </c>
      <c r="AU11" s="56">
        <f t="shared" si="10"/>
        <v>569</v>
      </c>
    </row>
    <row r="12" spans="1:47" x14ac:dyDescent="0.25">
      <c r="A12" s="25">
        <v>8</v>
      </c>
      <c r="B12" s="26" t="s">
        <v>48</v>
      </c>
      <c r="C12" s="27">
        <v>5233</v>
      </c>
      <c r="D12" s="28">
        <v>0.19120925001124756</v>
      </c>
      <c r="E12" s="27">
        <v>3948</v>
      </c>
      <c r="F12" s="29">
        <v>1283</v>
      </c>
      <c r="G12" s="29">
        <v>0</v>
      </c>
      <c r="H12" s="30">
        <v>2</v>
      </c>
      <c r="I12" s="31">
        <v>0.75429881543752386</v>
      </c>
      <c r="J12" s="31">
        <v>0.24512800917080627</v>
      </c>
      <c r="K12" s="31">
        <v>0</v>
      </c>
      <c r="L12" s="32">
        <v>3.8211692777990065E-4</v>
      </c>
      <c r="M12" s="146">
        <v>27373.152709359609</v>
      </c>
      <c r="N12" s="147">
        <v>78800</v>
      </c>
      <c r="O12" s="33">
        <f t="shared" si="11"/>
        <v>6.6408629441624359E-2</v>
      </c>
      <c r="P12" s="156">
        <v>0.14799172177981731</v>
      </c>
      <c r="Q12" s="156">
        <v>5.1408629441624366E-2</v>
      </c>
      <c r="R12" s="34">
        <f t="shared" si="1"/>
        <v>4.321752823143024</v>
      </c>
      <c r="S12" s="35">
        <f t="shared" si="2"/>
        <v>1.4999999999999993</v>
      </c>
      <c r="T12" s="154">
        <v>3548</v>
      </c>
      <c r="U12" s="154">
        <v>502</v>
      </c>
      <c r="V12" s="154">
        <v>0</v>
      </c>
      <c r="W12" s="154">
        <v>1</v>
      </c>
      <c r="X12" s="154">
        <f t="shared" si="12"/>
        <v>4051</v>
      </c>
      <c r="Y12" s="165">
        <v>0.87583312762280918</v>
      </c>
      <c r="Z12" s="165">
        <v>0.12392001974821032</v>
      </c>
      <c r="AA12" s="165">
        <v>0</v>
      </c>
      <c r="AB12" s="165">
        <v>2.4685262898049864E-4</v>
      </c>
      <c r="AC12" s="36">
        <f t="shared" si="13"/>
        <v>-12.153431218528532</v>
      </c>
      <c r="AD12" s="37">
        <f t="shared" si="3"/>
        <v>12.120798942259595</v>
      </c>
      <c r="AE12" s="81">
        <f t="shared" si="3"/>
        <v>0</v>
      </c>
      <c r="AF12" s="82">
        <f t="shared" si="3"/>
        <v>1.35264298799402E-2</v>
      </c>
      <c r="AG12" s="176">
        <f t="shared" si="14"/>
        <v>0.11273957158962795</v>
      </c>
      <c r="AH12" s="176">
        <f t="shared" si="14"/>
        <v>1.5557768924302788</v>
      </c>
      <c r="AI12" s="176"/>
      <c r="AJ12" s="176"/>
      <c r="AK12" s="41">
        <f t="shared" si="15"/>
        <v>0.11273957158962795</v>
      </c>
      <c r="AL12" s="41">
        <f t="shared" si="4"/>
        <v>1.5557768924302788</v>
      </c>
      <c r="AM12" s="41"/>
      <c r="AN12" s="41">
        <f t="shared" si="4"/>
        <v>1</v>
      </c>
      <c r="AO12" s="42">
        <f t="shared" si="16"/>
        <v>0.29177980745494941</v>
      </c>
      <c r="AP12" s="176">
        <f t="shared" si="5"/>
        <v>0.29177980745494941</v>
      </c>
      <c r="AQ12" s="39">
        <f t="shared" si="6"/>
        <v>400</v>
      </c>
      <c r="AR12" s="39">
        <f t="shared" si="7"/>
        <v>781</v>
      </c>
      <c r="AS12" s="39">
        <f t="shared" si="8"/>
        <v>0</v>
      </c>
      <c r="AT12" s="39">
        <f t="shared" si="9"/>
        <v>1</v>
      </c>
      <c r="AU12" s="40">
        <f t="shared" si="10"/>
        <v>1182</v>
      </c>
    </row>
    <row r="13" spans="1:47" x14ac:dyDescent="0.25">
      <c r="A13" s="8">
        <v>9</v>
      </c>
      <c r="B13" s="43" t="s">
        <v>49</v>
      </c>
      <c r="C13" s="44">
        <v>6595</v>
      </c>
      <c r="D13" s="45">
        <v>0.22027546329550354</v>
      </c>
      <c r="E13" s="46">
        <v>5981</v>
      </c>
      <c r="F13" s="47">
        <v>613</v>
      </c>
      <c r="G13" s="47">
        <v>0</v>
      </c>
      <c r="H13" s="48">
        <v>1</v>
      </c>
      <c r="I13" s="49">
        <v>0.90689916603487486</v>
      </c>
      <c r="J13" s="49">
        <v>9.2949203942380598E-2</v>
      </c>
      <c r="K13" s="49">
        <v>0</v>
      </c>
      <c r="L13" s="50">
        <v>1.5163002274450342E-4</v>
      </c>
      <c r="M13" s="146">
        <v>29939.784946236556</v>
      </c>
      <c r="N13" s="147">
        <v>92000</v>
      </c>
      <c r="O13" s="51">
        <f t="shared" si="11"/>
        <v>7.1684782608695652E-2</v>
      </c>
      <c r="P13" s="156">
        <v>0.18567267633960641</v>
      </c>
      <c r="Q13" s="156">
        <v>6.0423913043478258E-2</v>
      </c>
      <c r="R13" s="52">
        <f t="shared" si="1"/>
        <v>3.4602786955897136</v>
      </c>
      <c r="S13" s="53">
        <f t="shared" si="2"/>
        <v>1.1260869565217393</v>
      </c>
      <c r="T13" s="154">
        <v>5081</v>
      </c>
      <c r="U13" s="154">
        <v>450</v>
      </c>
      <c r="V13" s="154">
        <v>0</v>
      </c>
      <c r="W13" s="154">
        <v>28</v>
      </c>
      <c r="X13" s="154">
        <f t="shared" si="12"/>
        <v>5559</v>
      </c>
      <c r="Y13" s="165">
        <v>0.91401331174671707</v>
      </c>
      <c r="Z13" s="165">
        <v>8.094981111710739E-2</v>
      </c>
      <c r="AA13" s="165">
        <v>0</v>
      </c>
      <c r="AB13" s="165">
        <v>5.0368771361755712E-3</v>
      </c>
      <c r="AC13" s="54">
        <f t="shared" si="13"/>
        <v>-0.71141457118422124</v>
      </c>
      <c r="AD13" s="52">
        <f t="shared" si="3"/>
        <v>1.1999392825273207</v>
      </c>
      <c r="AE13" s="52">
        <f t="shared" si="3"/>
        <v>0</v>
      </c>
      <c r="AF13" s="53">
        <f t="shared" si="3"/>
        <v>-0.48852471134310682</v>
      </c>
      <c r="AG13" s="176">
        <f t="shared" si="14"/>
        <v>0.17713048612477858</v>
      </c>
      <c r="AH13" s="176">
        <f t="shared" si="14"/>
        <v>0.36222222222222222</v>
      </c>
      <c r="AI13" s="176"/>
      <c r="AJ13" s="176"/>
      <c r="AK13" s="23">
        <f t="shared" si="15"/>
        <v>0.17713048612477858</v>
      </c>
      <c r="AL13" s="23">
        <f t="shared" si="4"/>
        <v>0.36222222222222222</v>
      </c>
      <c r="AM13" s="23"/>
      <c r="AN13" s="23">
        <f t="shared" si="4"/>
        <v>-0.9642857142857143</v>
      </c>
      <c r="AO13" s="24">
        <f t="shared" si="16"/>
        <v>0.18636445403849614</v>
      </c>
      <c r="AP13" s="176">
        <f t="shared" si="5"/>
        <v>0.18636445403849614</v>
      </c>
      <c r="AQ13" s="55">
        <f t="shared" si="6"/>
        <v>900</v>
      </c>
      <c r="AR13" s="55">
        <f t="shared" si="7"/>
        <v>163</v>
      </c>
      <c r="AS13" s="55">
        <f t="shared" si="8"/>
        <v>0</v>
      </c>
      <c r="AT13" s="55">
        <f t="shared" si="9"/>
        <v>-27</v>
      </c>
      <c r="AU13" s="56">
        <f t="shared" si="10"/>
        <v>1036</v>
      </c>
    </row>
    <row r="14" spans="1:47" x14ac:dyDescent="0.25">
      <c r="A14" s="57">
        <v>10</v>
      </c>
      <c r="B14" s="58" t="s">
        <v>50</v>
      </c>
      <c r="C14" s="59">
        <v>5154</v>
      </c>
      <c r="D14" s="60">
        <v>0.26705500130582399</v>
      </c>
      <c r="E14" s="46">
        <v>3996</v>
      </c>
      <c r="F14" s="61">
        <v>1158</v>
      </c>
      <c r="G14" s="61">
        <v>0</v>
      </c>
      <c r="H14" s="62">
        <v>0</v>
      </c>
      <c r="I14" s="63">
        <v>0.7753201396973225</v>
      </c>
      <c r="J14" s="63">
        <v>0.22467986030267753</v>
      </c>
      <c r="K14" s="63">
        <v>0</v>
      </c>
      <c r="L14" s="64">
        <v>0</v>
      </c>
      <c r="M14" s="146">
        <v>19299.395161290322</v>
      </c>
      <c r="N14" s="147">
        <v>61300</v>
      </c>
      <c r="O14" s="65">
        <f t="shared" si="11"/>
        <v>8.4078303425774881E-2</v>
      </c>
      <c r="P14" s="156">
        <v>0.22477388352050146</v>
      </c>
      <c r="Q14" s="156">
        <v>7.0766721044045675E-2</v>
      </c>
      <c r="R14" s="66">
        <f t="shared" si="1"/>
        <v>4.228111778532254</v>
      </c>
      <c r="S14" s="53">
        <f t="shared" si="2"/>
        <v>1.3311582381729206</v>
      </c>
      <c r="T14" s="154">
        <v>4057</v>
      </c>
      <c r="U14" s="154">
        <v>281</v>
      </c>
      <c r="V14" s="154">
        <v>0</v>
      </c>
      <c r="W14" s="154">
        <v>0</v>
      </c>
      <c r="X14" s="154">
        <f t="shared" si="12"/>
        <v>4338</v>
      </c>
      <c r="Y14" s="165">
        <v>0.93522360534808668</v>
      </c>
      <c r="Z14" s="165">
        <v>6.477639465191333E-2</v>
      </c>
      <c r="AA14" s="165">
        <v>0</v>
      </c>
      <c r="AB14" s="165">
        <v>0</v>
      </c>
      <c r="AC14" s="67">
        <f t="shared" si="13"/>
        <v>-15.990346565076418</v>
      </c>
      <c r="AD14" s="68">
        <f t="shared" si="3"/>
        <v>15.990346565076418</v>
      </c>
      <c r="AE14" s="68">
        <f t="shared" si="3"/>
        <v>0</v>
      </c>
      <c r="AF14" s="69">
        <f t="shared" si="3"/>
        <v>0</v>
      </c>
      <c r="AG14" s="176">
        <f t="shared" si="14"/>
        <v>-1.5035740695094897E-2</v>
      </c>
      <c r="AH14" s="176">
        <f t="shared" si="14"/>
        <v>3.1209964412811386</v>
      </c>
      <c r="AI14" s="176"/>
      <c r="AJ14" s="176"/>
      <c r="AK14" s="23">
        <f t="shared" si="15"/>
        <v>-1.5035740695094897E-2</v>
      </c>
      <c r="AL14" s="23">
        <f t="shared" si="4"/>
        <v>3.1209964412811386</v>
      </c>
      <c r="AM14" s="23"/>
      <c r="AN14" s="23"/>
      <c r="AO14" s="24">
        <f t="shared" si="16"/>
        <v>0.18810511756569848</v>
      </c>
      <c r="AP14" s="176">
        <f t="shared" si="5"/>
        <v>0.18810511756569848</v>
      </c>
      <c r="AQ14" s="70">
        <f t="shared" si="6"/>
        <v>-61</v>
      </c>
      <c r="AR14" s="70">
        <f t="shared" si="7"/>
        <v>877</v>
      </c>
      <c r="AS14" s="70">
        <f t="shared" si="8"/>
        <v>0</v>
      </c>
      <c r="AT14" s="70">
        <f t="shared" si="9"/>
        <v>0</v>
      </c>
      <c r="AU14" s="71">
        <f t="shared" si="10"/>
        <v>816</v>
      </c>
    </row>
    <row r="15" spans="1:47" x14ac:dyDescent="0.25">
      <c r="A15" s="9">
        <v>11</v>
      </c>
      <c r="B15" s="72" t="s">
        <v>51</v>
      </c>
      <c r="C15" s="46">
        <v>5607</v>
      </c>
      <c r="D15" s="73">
        <v>0.24194624755882077</v>
      </c>
      <c r="E15" s="46">
        <v>5241</v>
      </c>
      <c r="F15" s="74">
        <v>365</v>
      </c>
      <c r="G15" s="74">
        <v>0</v>
      </c>
      <c r="H15" s="75">
        <v>1</v>
      </c>
      <c r="I15" s="76">
        <v>0.93472445157838413</v>
      </c>
      <c r="J15" s="76">
        <v>6.5097199928660601E-2</v>
      </c>
      <c r="K15" s="76">
        <v>0</v>
      </c>
      <c r="L15" s="77">
        <v>1.7834849295523451E-4</v>
      </c>
      <c r="M15" s="146">
        <v>23174.568965517243</v>
      </c>
      <c r="N15" s="147">
        <v>73300</v>
      </c>
      <c r="O15" s="51">
        <f t="shared" si="11"/>
        <v>7.6493860845839021E-2</v>
      </c>
      <c r="P15" s="156">
        <v>0.17890300381288943</v>
      </c>
      <c r="Q15" s="156">
        <v>5.656207366984993E-2</v>
      </c>
      <c r="R15" s="52">
        <f t="shared" si="1"/>
        <v>6.3043243745931346</v>
      </c>
      <c r="S15" s="53">
        <f t="shared" si="2"/>
        <v>1.9931787175989091</v>
      </c>
      <c r="T15" s="154">
        <v>3888</v>
      </c>
      <c r="U15" s="154">
        <v>258</v>
      </c>
      <c r="V15" s="154">
        <v>0</v>
      </c>
      <c r="W15" s="154">
        <v>0</v>
      </c>
      <c r="X15" s="154">
        <f t="shared" si="12"/>
        <v>4146</v>
      </c>
      <c r="Y15" s="165">
        <v>0.93777134587554267</v>
      </c>
      <c r="Z15" s="165">
        <v>6.2228654124457307E-2</v>
      </c>
      <c r="AA15" s="165">
        <v>0</v>
      </c>
      <c r="AB15" s="165">
        <v>0</v>
      </c>
      <c r="AC15" s="67">
        <f t="shared" si="13"/>
        <v>-0.30468942971585422</v>
      </c>
      <c r="AD15" s="78">
        <f t="shared" si="3"/>
        <v>0.28685458042032941</v>
      </c>
      <c r="AE15" s="83">
        <f t="shared" si="3"/>
        <v>0</v>
      </c>
      <c r="AF15" s="84">
        <f t="shared" si="3"/>
        <v>1.7834849295523453E-2</v>
      </c>
      <c r="AG15" s="176">
        <f t="shared" si="14"/>
        <v>0.34799382716049382</v>
      </c>
      <c r="AH15" s="176"/>
      <c r="AI15" s="176"/>
      <c r="AJ15" s="176"/>
      <c r="AK15" s="23">
        <f t="shared" si="15"/>
        <v>0.34799382716049382</v>
      </c>
      <c r="AL15" s="23">
        <f t="shared" si="4"/>
        <v>0.41472868217054265</v>
      </c>
      <c r="AM15" s="23"/>
      <c r="AN15" s="23"/>
      <c r="AO15" s="24">
        <f t="shared" si="16"/>
        <v>0.35238784370477566</v>
      </c>
      <c r="AP15" s="176">
        <f t="shared" si="5"/>
        <v>0.35238784370477566</v>
      </c>
      <c r="AQ15" s="55">
        <f t="shared" si="6"/>
        <v>1353</v>
      </c>
      <c r="AR15" s="55">
        <f t="shared" si="7"/>
        <v>107</v>
      </c>
      <c r="AS15" s="55">
        <f t="shared" si="8"/>
        <v>0</v>
      </c>
      <c r="AT15" s="55">
        <f t="shared" si="9"/>
        <v>1</v>
      </c>
      <c r="AU15" s="56">
        <f t="shared" si="10"/>
        <v>1461</v>
      </c>
    </row>
    <row r="16" spans="1:47" x14ac:dyDescent="0.25">
      <c r="A16" s="25">
        <v>12</v>
      </c>
      <c r="B16" s="26" t="s">
        <v>52</v>
      </c>
      <c r="C16" s="27">
        <v>3045</v>
      </c>
      <c r="D16" s="28">
        <v>0.169921875</v>
      </c>
      <c r="E16" s="27">
        <v>2856</v>
      </c>
      <c r="F16" s="29">
        <v>189</v>
      </c>
      <c r="G16" s="29">
        <v>0</v>
      </c>
      <c r="H16" s="30">
        <v>0</v>
      </c>
      <c r="I16" s="31">
        <v>0.93793103448275861</v>
      </c>
      <c r="J16" s="31">
        <v>6.2068965517241378E-2</v>
      </c>
      <c r="K16" s="31">
        <v>0</v>
      </c>
      <c r="L16" s="32">
        <v>0</v>
      </c>
      <c r="M16" s="146">
        <v>17920</v>
      </c>
      <c r="N16" s="147">
        <v>44800</v>
      </c>
      <c r="O16" s="33">
        <f t="shared" si="11"/>
        <v>6.7968749999999994E-2</v>
      </c>
      <c r="P16" s="156">
        <v>0.1299107142857143</v>
      </c>
      <c r="Q16" s="156">
        <v>5.1964285714285713E-2</v>
      </c>
      <c r="R16" s="34">
        <f t="shared" si="1"/>
        <v>4.0011160714285703</v>
      </c>
      <c r="S16" s="35">
        <f t="shared" si="2"/>
        <v>1.6004464285714282</v>
      </c>
      <c r="T16" s="154">
        <v>2189</v>
      </c>
      <c r="U16" s="154">
        <v>139</v>
      </c>
      <c r="V16" s="154">
        <v>0</v>
      </c>
      <c r="W16" s="154">
        <v>0</v>
      </c>
      <c r="X16" s="154">
        <f t="shared" si="12"/>
        <v>2328</v>
      </c>
      <c r="Y16" s="165">
        <v>0.94029209621993126</v>
      </c>
      <c r="Z16" s="165">
        <v>5.9707903780068732E-2</v>
      </c>
      <c r="AA16" s="165">
        <v>0</v>
      </c>
      <c r="AB16" s="165">
        <v>0</v>
      </c>
      <c r="AC16" s="36">
        <f t="shared" si="13"/>
        <v>-0.23610617371726539</v>
      </c>
      <c r="AD16" s="37">
        <f t="shared" si="3"/>
        <v>0.23610617371726469</v>
      </c>
      <c r="AE16" s="37">
        <f t="shared" si="3"/>
        <v>0</v>
      </c>
      <c r="AF16" s="38">
        <f t="shared" si="3"/>
        <v>0</v>
      </c>
      <c r="AG16" s="176">
        <f t="shared" si="14"/>
        <v>0.30470534490634993</v>
      </c>
      <c r="AH16" s="176">
        <f>(F16-U16)/U16</f>
        <v>0.35971223021582732</v>
      </c>
      <c r="AI16" s="176"/>
      <c r="AJ16" s="176"/>
      <c r="AK16" s="41">
        <f t="shared" si="15"/>
        <v>0.30470534490634993</v>
      </c>
      <c r="AL16" s="41">
        <f t="shared" si="4"/>
        <v>0.35971223021582732</v>
      </c>
      <c r="AM16" s="41"/>
      <c r="AN16" s="41"/>
      <c r="AO16" s="42">
        <f t="shared" si="16"/>
        <v>0.3079896907216495</v>
      </c>
      <c r="AP16" s="176">
        <f t="shared" si="5"/>
        <v>0.3079896907216495</v>
      </c>
      <c r="AQ16" s="39">
        <f t="shared" si="6"/>
        <v>667</v>
      </c>
      <c r="AR16" s="39">
        <f t="shared" si="7"/>
        <v>50</v>
      </c>
      <c r="AS16" s="39">
        <f t="shared" si="8"/>
        <v>0</v>
      </c>
      <c r="AT16" s="39">
        <f t="shared" si="9"/>
        <v>0</v>
      </c>
      <c r="AU16" s="40">
        <f t="shared" si="10"/>
        <v>717</v>
      </c>
    </row>
    <row r="17" spans="1:47" x14ac:dyDescent="0.25">
      <c r="A17" s="9">
        <v>13</v>
      </c>
      <c r="B17" s="72" t="s">
        <v>53</v>
      </c>
      <c r="C17" s="46">
        <v>7047</v>
      </c>
      <c r="D17" s="73">
        <v>0.21433585452204701</v>
      </c>
      <c r="E17" s="46">
        <v>6271</v>
      </c>
      <c r="F17" s="74">
        <v>776</v>
      </c>
      <c r="G17" s="74">
        <v>0</v>
      </c>
      <c r="H17" s="75">
        <v>0</v>
      </c>
      <c r="I17" s="76">
        <v>0.88988221938413514</v>
      </c>
      <c r="J17" s="76">
        <v>0.11011778061586491</v>
      </c>
      <c r="K17" s="76">
        <v>0</v>
      </c>
      <c r="L17" s="77">
        <v>0</v>
      </c>
      <c r="M17" s="146">
        <v>32878.306878306874</v>
      </c>
      <c r="N17" s="147">
        <v>89500</v>
      </c>
      <c r="O17" s="51">
        <f t="shared" si="11"/>
        <v>7.8737430167597766E-2</v>
      </c>
      <c r="P17" s="156">
        <v>0.17303202446089477</v>
      </c>
      <c r="Q17" s="156">
        <v>6.3564245810055861E-2</v>
      </c>
      <c r="R17" s="52">
        <f t="shared" si="1"/>
        <v>4.130383006115224</v>
      </c>
      <c r="S17" s="53">
        <f t="shared" si="2"/>
        <v>1.5173184357541905</v>
      </c>
      <c r="T17" s="154">
        <v>5055</v>
      </c>
      <c r="U17" s="154">
        <v>634</v>
      </c>
      <c r="V17" s="154">
        <v>0</v>
      </c>
      <c r="W17" s="154">
        <v>0</v>
      </c>
      <c r="X17" s="154">
        <f t="shared" si="12"/>
        <v>5689</v>
      </c>
      <c r="Y17" s="165">
        <v>0.88855686412374757</v>
      </c>
      <c r="Z17" s="165">
        <v>0.11144313587625242</v>
      </c>
      <c r="AA17" s="165">
        <v>0</v>
      </c>
      <c r="AB17" s="165">
        <v>0</v>
      </c>
      <c r="AC17" s="67">
        <f t="shared" si="13"/>
        <v>0.13253552603875729</v>
      </c>
      <c r="AD17" s="78">
        <f t="shared" si="3"/>
        <v>-0.13253552603875035</v>
      </c>
      <c r="AE17" s="78">
        <f t="shared" si="3"/>
        <v>0</v>
      </c>
      <c r="AF17" s="79">
        <f t="shared" si="3"/>
        <v>0</v>
      </c>
      <c r="AG17" s="176">
        <f t="shared" si="14"/>
        <v>0.24055390702274976</v>
      </c>
      <c r="AH17" s="176">
        <f>(F17-U17)/U17</f>
        <v>0.22397476340694006</v>
      </c>
      <c r="AI17" s="176"/>
      <c r="AJ17" s="176"/>
      <c r="AK17" s="23">
        <f t="shared" si="15"/>
        <v>0.24055390702274976</v>
      </c>
      <c r="AL17" s="23">
        <f t="shared" si="4"/>
        <v>0.22397476340694006</v>
      </c>
      <c r="AM17" s="23"/>
      <c r="AN17" s="23"/>
      <c r="AO17" s="24">
        <f t="shared" si="16"/>
        <v>0.23870627526806118</v>
      </c>
      <c r="AP17" s="176">
        <f t="shared" si="5"/>
        <v>0.23870627526806118</v>
      </c>
      <c r="AQ17" s="55">
        <f t="shared" si="6"/>
        <v>1216</v>
      </c>
      <c r="AR17" s="55">
        <f t="shared" si="7"/>
        <v>142</v>
      </c>
      <c r="AS17" s="55">
        <f t="shared" si="8"/>
        <v>0</v>
      </c>
      <c r="AT17" s="55">
        <f t="shared" si="9"/>
        <v>0</v>
      </c>
      <c r="AU17" s="56">
        <f t="shared" si="10"/>
        <v>1358</v>
      </c>
    </row>
    <row r="18" spans="1:47" x14ac:dyDescent="0.25">
      <c r="A18" s="57">
        <v>14</v>
      </c>
      <c r="B18" s="58" t="s">
        <v>54</v>
      </c>
      <c r="C18" s="59">
        <v>2144</v>
      </c>
      <c r="D18" s="60">
        <v>0.19490909090909092</v>
      </c>
      <c r="E18" s="46">
        <v>2122</v>
      </c>
      <c r="F18" s="61">
        <v>22</v>
      </c>
      <c r="G18" s="61">
        <v>0</v>
      </c>
      <c r="H18" s="62">
        <v>0</v>
      </c>
      <c r="I18" s="63">
        <v>0.98973880597014929</v>
      </c>
      <c r="J18" s="63">
        <v>1.0261194029850746E-2</v>
      </c>
      <c r="K18" s="63">
        <v>0</v>
      </c>
      <c r="L18" s="64">
        <v>0</v>
      </c>
      <c r="M18" s="146">
        <v>11000</v>
      </c>
      <c r="N18" s="147">
        <v>35200</v>
      </c>
      <c r="O18" s="65">
        <f t="shared" si="11"/>
        <v>6.0909090909090906E-2</v>
      </c>
      <c r="P18" s="156">
        <v>7.9181818181818187E-2</v>
      </c>
      <c r="Q18" s="156">
        <v>2.4744318181818183E-2</v>
      </c>
      <c r="R18" s="66">
        <f t="shared" si="1"/>
        <v>11.572727272727274</v>
      </c>
      <c r="S18" s="53">
        <f t="shared" si="2"/>
        <v>3.6164772727272725</v>
      </c>
      <c r="T18" s="154">
        <v>871</v>
      </c>
      <c r="U18" s="154">
        <v>0</v>
      </c>
      <c r="V18" s="154">
        <v>0</v>
      </c>
      <c r="W18" s="154">
        <v>0</v>
      </c>
      <c r="X18" s="154">
        <f t="shared" si="12"/>
        <v>871</v>
      </c>
      <c r="Y18" s="165">
        <v>1</v>
      </c>
      <c r="Z18" s="165">
        <v>0</v>
      </c>
      <c r="AA18" s="165">
        <v>0</v>
      </c>
      <c r="AB18" s="165">
        <v>0</v>
      </c>
      <c r="AC18" s="67">
        <f t="shared" si="13"/>
        <v>-1.0261194029850706</v>
      </c>
      <c r="AD18" s="68">
        <f t="shared" si="3"/>
        <v>1.0261194029850746</v>
      </c>
      <c r="AE18" s="68">
        <f t="shared" si="3"/>
        <v>0</v>
      </c>
      <c r="AF18" s="69">
        <f t="shared" si="3"/>
        <v>0</v>
      </c>
      <c r="AG18" s="176">
        <f t="shared" si="14"/>
        <v>1.436280137772675</v>
      </c>
      <c r="AH18" s="176"/>
      <c r="AI18" s="176"/>
      <c r="AJ18" s="176"/>
      <c r="AK18" s="23">
        <f t="shared" si="15"/>
        <v>1.436280137772675</v>
      </c>
      <c r="AL18" s="23"/>
      <c r="AM18" s="23"/>
      <c r="AN18" s="23"/>
      <c r="AO18" s="24">
        <f t="shared" si="16"/>
        <v>1.4615384615384615</v>
      </c>
      <c r="AP18" s="176">
        <f t="shared" si="5"/>
        <v>1.4615384615384615</v>
      </c>
      <c r="AQ18" s="70">
        <f t="shared" si="6"/>
        <v>1251</v>
      </c>
      <c r="AR18" s="70">
        <f t="shared" si="7"/>
        <v>22</v>
      </c>
      <c r="AS18" s="70">
        <f t="shared" si="8"/>
        <v>0</v>
      </c>
      <c r="AT18" s="70">
        <f t="shared" si="9"/>
        <v>0</v>
      </c>
      <c r="AU18" s="71">
        <f t="shared" si="10"/>
        <v>1273</v>
      </c>
    </row>
    <row r="19" spans="1:47" x14ac:dyDescent="0.25">
      <c r="A19" s="9">
        <v>15</v>
      </c>
      <c r="B19" s="72" t="s">
        <v>55</v>
      </c>
      <c r="C19" s="46">
        <v>7714</v>
      </c>
      <c r="D19" s="73">
        <v>0.25533204903677759</v>
      </c>
      <c r="E19" s="46">
        <v>5457</v>
      </c>
      <c r="F19" s="74">
        <v>2256</v>
      </c>
      <c r="G19" s="74">
        <v>0</v>
      </c>
      <c r="H19" s="75">
        <v>1</v>
      </c>
      <c r="I19" s="76">
        <v>0.70741508944775733</v>
      </c>
      <c r="J19" s="76">
        <v>0.29245527612133781</v>
      </c>
      <c r="K19" s="76">
        <v>0</v>
      </c>
      <c r="L19" s="77">
        <v>1.2963443090484831E-4</v>
      </c>
      <c r="M19" s="146">
        <v>30211.64021164021</v>
      </c>
      <c r="N19" s="147">
        <v>82500</v>
      </c>
      <c r="O19" s="51">
        <f t="shared" si="11"/>
        <v>9.3503030303030296E-2</v>
      </c>
      <c r="P19" s="156">
        <v>0.19694395796847636</v>
      </c>
      <c r="Q19" s="156">
        <v>7.2121212121212128E-2</v>
      </c>
      <c r="R19" s="52">
        <f t="shared" si="1"/>
        <v>5.8388091068301229</v>
      </c>
      <c r="S19" s="53">
        <f t="shared" si="2"/>
        <v>2.1381818181818169</v>
      </c>
      <c r="T19" s="154">
        <v>5037</v>
      </c>
      <c r="U19" s="154">
        <v>912</v>
      </c>
      <c r="V19" s="154">
        <v>0</v>
      </c>
      <c r="W19" s="154">
        <v>1</v>
      </c>
      <c r="X19" s="154">
        <f t="shared" si="12"/>
        <v>5950</v>
      </c>
      <c r="Y19" s="165">
        <v>0.84655462184873953</v>
      </c>
      <c r="Z19" s="165">
        <v>0.15327731092436975</v>
      </c>
      <c r="AA19" s="165">
        <v>0</v>
      </c>
      <c r="AB19" s="165">
        <v>1.6806722689075631E-4</v>
      </c>
      <c r="AC19" s="67">
        <f t="shared" si="13"/>
        <v>-13.91395324009822</v>
      </c>
      <c r="AD19" s="78">
        <f t="shared" si="3"/>
        <v>13.917796519696807</v>
      </c>
      <c r="AE19" s="78">
        <f t="shared" si="3"/>
        <v>0</v>
      </c>
      <c r="AF19" s="79">
        <f t="shared" si="3"/>
        <v>-3.8432795985907991E-3</v>
      </c>
      <c r="AG19" s="176">
        <f t="shared" si="14"/>
        <v>8.3382966051220961E-2</v>
      </c>
      <c r="AH19" s="176">
        <f t="shared" si="14"/>
        <v>1.4736842105263157</v>
      </c>
      <c r="AI19" s="176"/>
      <c r="AJ19" s="176"/>
      <c r="AK19" s="23">
        <f t="shared" si="15"/>
        <v>8.3382966051220961E-2</v>
      </c>
      <c r="AL19" s="23">
        <f t="shared" si="4"/>
        <v>1.4736842105263157</v>
      </c>
      <c r="AM19" s="23"/>
      <c r="AN19" s="23">
        <f t="shared" si="4"/>
        <v>0</v>
      </c>
      <c r="AO19" s="24">
        <f t="shared" si="16"/>
        <v>0.2964705882352941</v>
      </c>
      <c r="AP19" s="176">
        <f t="shared" si="5"/>
        <v>0.2964705882352941</v>
      </c>
      <c r="AQ19" s="55">
        <f t="shared" si="6"/>
        <v>420</v>
      </c>
      <c r="AR19" s="55">
        <f t="shared" si="7"/>
        <v>1344</v>
      </c>
      <c r="AS19" s="55">
        <f t="shared" si="8"/>
        <v>0</v>
      </c>
      <c r="AT19" s="55">
        <f t="shared" si="9"/>
        <v>0</v>
      </c>
      <c r="AU19" s="56">
        <f t="shared" si="10"/>
        <v>1764</v>
      </c>
    </row>
    <row r="20" spans="1:47" x14ac:dyDescent="0.25">
      <c r="A20" s="57">
        <v>16</v>
      </c>
      <c r="B20" s="58" t="s">
        <v>56</v>
      </c>
      <c r="C20" s="59">
        <v>6230</v>
      </c>
      <c r="D20" s="60">
        <v>0.18878787878787878</v>
      </c>
      <c r="E20" s="46">
        <v>4905</v>
      </c>
      <c r="F20" s="61">
        <v>1324</v>
      </c>
      <c r="G20" s="61">
        <v>0</v>
      </c>
      <c r="H20" s="62">
        <v>1</v>
      </c>
      <c r="I20" s="63">
        <v>0.7873194221508828</v>
      </c>
      <c r="J20" s="63">
        <v>0.21252006420545747</v>
      </c>
      <c r="K20" s="63">
        <v>0</v>
      </c>
      <c r="L20" s="64">
        <v>1.6051364365971107E-4</v>
      </c>
      <c r="M20" s="146">
        <v>33000</v>
      </c>
      <c r="N20" s="147">
        <v>92400</v>
      </c>
      <c r="O20" s="65">
        <f t="shared" si="11"/>
        <v>6.7424242424242428E-2</v>
      </c>
      <c r="P20" s="156">
        <v>0.16227272727272726</v>
      </c>
      <c r="Q20" s="156">
        <v>5.7954545454545453E-2</v>
      </c>
      <c r="R20" s="66">
        <f t="shared" si="1"/>
        <v>2.6515151515151518</v>
      </c>
      <c r="S20" s="53">
        <f t="shared" si="2"/>
        <v>0.94696969696969746</v>
      </c>
      <c r="T20" s="154">
        <v>4828</v>
      </c>
      <c r="U20" s="154">
        <v>527</v>
      </c>
      <c r="V20" s="154">
        <v>0</v>
      </c>
      <c r="W20" s="154">
        <v>0</v>
      </c>
      <c r="X20" s="154">
        <f t="shared" si="12"/>
        <v>5355</v>
      </c>
      <c r="Y20" s="165">
        <v>0.9015873015873016</v>
      </c>
      <c r="Z20" s="165">
        <v>9.841269841269841E-2</v>
      </c>
      <c r="AA20" s="165">
        <v>0</v>
      </c>
      <c r="AB20" s="165">
        <v>0</v>
      </c>
      <c r="AC20" s="67">
        <f t="shared" si="13"/>
        <v>-11.42678794364188</v>
      </c>
      <c r="AD20" s="68">
        <f t="shared" si="3"/>
        <v>11.410736579275905</v>
      </c>
      <c r="AE20" s="85">
        <f t="shared" si="3"/>
        <v>0</v>
      </c>
      <c r="AF20" s="86">
        <f t="shared" si="3"/>
        <v>1.6051364365971106E-2</v>
      </c>
      <c r="AG20" s="176">
        <f t="shared" si="14"/>
        <v>1.5948632974316486E-2</v>
      </c>
      <c r="AH20" s="176">
        <f t="shared" si="14"/>
        <v>1.5123339658444024</v>
      </c>
      <c r="AI20" s="176"/>
      <c r="AJ20" s="176"/>
      <c r="AK20" s="23">
        <f t="shared" si="15"/>
        <v>1.5948632974316486E-2</v>
      </c>
      <c r="AL20" s="23">
        <f t="shared" si="4"/>
        <v>1.5123339658444024</v>
      </c>
      <c r="AM20" s="23"/>
      <c r="AN20" s="23"/>
      <c r="AO20" s="24">
        <f t="shared" si="16"/>
        <v>0.16339869281045752</v>
      </c>
      <c r="AP20" s="176">
        <f t="shared" si="5"/>
        <v>0.16339869281045752</v>
      </c>
      <c r="AQ20" s="70">
        <f t="shared" si="6"/>
        <v>77</v>
      </c>
      <c r="AR20" s="70">
        <f t="shared" si="7"/>
        <v>797</v>
      </c>
      <c r="AS20" s="70">
        <f t="shared" si="8"/>
        <v>0</v>
      </c>
      <c r="AT20" s="70">
        <f t="shared" si="9"/>
        <v>1</v>
      </c>
      <c r="AU20" s="71">
        <f t="shared" si="10"/>
        <v>875</v>
      </c>
    </row>
    <row r="21" spans="1:47" x14ac:dyDescent="0.25">
      <c r="A21" s="9">
        <v>17</v>
      </c>
      <c r="B21" s="72" t="s">
        <v>57</v>
      </c>
      <c r="C21" s="46">
        <v>7010</v>
      </c>
      <c r="D21" s="73">
        <v>0.21311617806731811</v>
      </c>
      <c r="E21" s="46">
        <v>5298</v>
      </c>
      <c r="F21" s="74">
        <v>1601</v>
      </c>
      <c r="G21" s="74">
        <v>0</v>
      </c>
      <c r="H21" s="75">
        <v>111</v>
      </c>
      <c r="I21" s="76">
        <v>0.75577746077032815</v>
      </c>
      <c r="J21" s="76">
        <v>0.22838801711840229</v>
      </c>
      <c r="K21" s="76">
        <v>0</v>
      </c>
      <c r="L21" s="77">
        <v>1.5834522111269615E-2</v>
      </c>
      <c r="M21" s="146">
        <v>32892.857142857145</v>
      </c>
      <c r="N21" s="147">
        <v>89500</v>
      </c>
      <c r="O21" s="51">
        <f t="shared" si="11"/>
        <v>7.8324022346368719E-2</v>
      </c>
      <c r="P21" s="156">
        <v>0.16684473398479913</v>
      </c>
      <c r="Q21" s="156">
        <v>6.1318435754189944E-2</v>
      </c>
      <c r="R21" s="52">
        <f t="shared" si="1"/>
        <v>4.6271444082518984</v>
      </c>
      <c r="S21" s="53">
        <f t="shared" si="2"/>
        <v>1.7005586592178774</v>
      </c>
      <c r="T21" s="154">
        <v>4742</v>
      </c>
      <c r="U21" s="154">
        <v>661</v>
      </c>
      <c r="V21" s="154">
        <v>0</v>
      </c>
      <c r="W21" s="154">
        <v>85</v>
      </c>
      <c r="X21" s="154">
        <f t="shared" si="12"/>
        <v>5488</v>
      </c>
      <c r="Y21" s="165">
        <v>0.86406705539358597</v>
      </c>
      <c r="Z21" s="165">
        <v>0.12044460641399417</v>
      </c>
      <c r="AA21" s="165">
        <v>0</v>
      </c>
      <c r="AB21" s="165">
        <v>1.5488338192419826E-2</v>
      </c>
      <c r="AC21" s="67">
        <f t="shared" si="13"/>
        <v>-10.828959462325782</v>
      </c>
      <c r="AD21" s="78">
        <f t="shared" si="3"/>
        <v>10.794341070440812</v>
      </c>
      <c r="AE21" s="78">
        <f t="shared" si="3"/>
        <v>0</v>
      </c>
      <c r="AF21" s="84">
        <f t="shared" si="3"/>
        <v>3.4618391884978957E-2</v>
      </c>
      <c r="AG21" s="176">
        <f t="shared" si="14"/>
        <v>0.1172501054407423</v>
      </c>
      <c r="AH21" s="176">
        <f t="shared" si="14"/>
        <v>1.4220877458396368</v>
      </c>
      <c r="AI21" s="176"/>
      <c r="AJ21" s="176"/>
      <c r="AK21" s="23">
        <f t="shared" si="15"/>
        <v>0.1172501054407423</v>
      </c>
      <c r="AL21" s="23">
        <f t="shared" si="15"/>
        <v>1.4220877458396368</v>
      </c>
      <c r="AM21" s="23"/>
      <c r="AN21" s="23">
        <f t="shared" si="15"/>
        <v>0.30588235294117649</v>
      </c>
      <c r="AO21" s="24">
        <f t="shared" si="16"/>
        <v>0.27733236151603496</v>
      </c>
      <c r="AP21" s="176">
        <f t="shared" si="5"/>
        <v>0.27733236151603496</v>
      </c>
      <c r="AQ21" s="55">
        <f t="shared" si="6"/>
        <v>556</v>
      </c>
      <c r="AR21" s="55">
        <f t="shared" si="7"/>
        <v>940</v>
      </c>
      <c r="AS21" s="55">
        <f t="shared" si="8"/>
        <v>0</v>
      </c>
      <c r="AT21" s="55">
        <f t="shared" si="9"/>
        <v>26</v>
      </c>
      <c r="AU21" s="56">
        <f t="shared" si="10"/>
        <v>1522</v>
      </c>
    </row>
    <row r="22" spans="1:47" x14ac:dyDescent="0.25">
      <c r="A22" s="25">
        <v>18</v>
      </c>
      <c r="B22" s="26" t="s">
        <v>58</v>
      </c>
      <c r="C22" s="27">
        <v>4769</v>
      </c>
      <c r="D22" s="28">
        <v>0.22213723973825103</v>
      </c>
      <c r="E22" s="27">
        <v>4343</v>
      </c>
      <c r="F22" s="29">
        <v>426</v>
      </c>
      <c r="G22" s="29">
        <v>0</v>
      </c>
      <c r="H22" s="30">
        <v>0</v>
      </c>
      <c r="I22" s="31">
        <v>0.91067309708534283</v>
      </c>
      <c r="J22" s="31">
        <v>8.9326902914657155E-2</v>
      </c>
      <c r="K22" s="31">
        <v>0</v>
      </c>
      <c r="L22" s="32">
        <v>0</v>
      </c>
      <c r="M22" s="146">
        <v>21468.710089399745</v>
      </c>
      <c r="N22" s="147">
        <v>61400</v>
      </c>
      <c r="O22" s="33">
        <f t="shared" si="11"/>
        <v>7.7671009771986974E-2</v>
      </c>
      <c r="P22" s="156">
        <v>0.18249815585960738</v>
      </c>
      <c r="Q22" s="156">
        <v>6.3811074918566774E-2</v>
      </c>
      <c r="R22" s="34">
        <f t="shared" si="1"/>
        <v>3.9639083878643651</v>
      </c>
      <c r="S22" s="35">
        <f t="shared" si="2"/>
        <v>1.3859934853420199</v>
      </c>
      <c r="T22" s="154">
        <v>3581</v>
      </c>
      <c r="U22" s="154">
        <v>337</v>
      </c>
      <c r="V22" s="154">
        <v>0</v>
      </c>
      <c r="W22" s="154">
        <v>0</v>
      </c>
      <c r="X22" s="154">
        <f t="shared" si="12"/>
        <v>3918</v>
      </c>
      <c r="Y22" s="165">
        <v>0.91398672792240943</v>
      </c>
      <c r="Z22" s="165">
        <v>8.6013272077590602E-2</v>
      </c>
      <c r="AA22" s="165">
        <v>0</v>
      </c>
      <c r="AB22" s="165">
        <v>0</v>
      </c>
      <c r="AC22" s="36">
        <f t="shared" si="13"/>
        <v>-0.33136308370665946</v>
      </c>
      <c r="AD22" s="37">
        <f t="shared" si="3"/>
        <v>0.33136308370665529</v>
      </c>
      <c r="AE22" s="37">
        <f t="shared" si="3"/>
        <v>0</v>
      </c>
      <c r="AF22" s="38">
        <f t="shared" si="3"/>
        <v>0</v>
      </c>
      <c r="AG22" s="176">
        <f t="shared" si="14"/>
        <v>0.21278972354091036</v>
      </c>
      <c r="AH22" s="176">
        <f t="shared" si="14"/>
        <v>0.26409495548961426</v>
      </c>
      <c r="AI22" s="176"/>
      <c r="AJ22" s="176"/>
      <c r="AK22" s="41">
        <f t="shared" si="15"/>
        <v>0.21278972354091036</v>
      </c>
      <c r="AL22" s="41">
        <f t="shared" si="15"/>
        <v>0.26409495548961426</v>
      </c>
      <c r="AM22" s="41"/>
      <c r="AN22" s="41"/>
      <c r="AO22" s="42">
        <f t="shared" si="16"/>
        <v>0.21720265441551811</v>
      </c>
      <c r="AP22" s="176">
        <f t="shared" si="5"/>
        <v>0.21720265441551811</v>
      </c>
      <c r="AQ22" s="39">
        <f t="shared" si="6"/>
        <v>762</v>
      </c>
      <c r="AR22" s="39">
        <f t="shared" si="7"/>
        <v>89</v>
      </c>
      <c r="AS22" s="39">
        <f t="shared" si="8"/>
        <v>0</v>
      </c>
      <c r="AT22" s="39">
        <f t="shared" si="9"/>
        <v>0</v>
      </c>
      <c r="AU22" s="40">
        <f t="shared" si="10"/>
        <v>851</v>
      </c>
    </row>
    <row r="23" spans="1:47" x14ac:dyDescent="0.25">
      <c r="A23" s="9">
        <v>19</v>
      </c>
      <c r="B23" s="72" t="s">
        <v>59</v>
      </c>
      <c r="C23" s="46">
        <v>9087</v>
      </c>
      <c r="D23" s="73">
        <v>0.24322410576689105</v>
      </c>
      <c r="E23" s="46">
        <v>7051</v>
      </c>
      <c r="F23" s="74">
        <v>2036</v>
      </c>
      <c r="G23" s="74">
        <v>0</v>
      </c>
      <c r="H23" s="75">
        <v>0</v>
      </c>
      <c r="I23" s="76">
        <v>0.77594365577198199</v>
      </c>
      <c r="J23" s="76">
        <v>0.22405634422801804</v>
      </c>
      <c r="K23" s="76">
        <v>0</v>
      </c>
      <c r="L23" s="77">
        <v>0</v>
      </c>
      <c r="M23" s="146">
        <v>37360.606060606064</v>
      </c>
      <c r="N23" s="147">
        <v>121600</v>
      </c>
      <c r="O23" s="51">
        <f t="shared" si="11"/>
        <v>7.4728618421052634E-2</v>
      </c>
      <c r="P23" s="156">
        <v>0.18923675886122149</v>
      </c>
      <c r="Q23" s="156">
        <v>5.8141447368421049E-2</v>
      </c>
      <c r="R23" s="52">
        <f t="shared" si="1"/>
        <v>5.3987346905669558</v>
      </c>
      <c r="S23" s="53">
        <f t="shared" si="2"/>
        <v>1.6587171052631584</v>
      </c>
      <c r="T23" s="154">
        <v>6391</v>
      </c>
      <c r="U23" s="154">
        <v>679</v>
      </c>
      <c r="V23" s="154">
        <v>0</v>
      </c>
      <c r="W23" s="154">
        <v>0</v>
      </c>
      <c r="X23" s="154">
        <f t="shared" si="12"/>
        <v>7070</v>
      </c>
      <c r="Y23" s="165">
        <v>0.90396039603960399</v>
      </c>
      <c r="Z23" s="165">
        <v>9.6039603960396042E-2</v>
      </c>
      <c r="AA23" s="165">
        <v>0</v>
      </c>
      <c r="AB23" s="165">
        <v>0</v>
      </c>
      <c r="AC23" s="67">
        <f t="shared" si="13"/>
        <v>-12.8016740267622</v>
      </c>
      <c r="AD23" s="78">
        <f t="shared" si="3"/>
        <v>12.8016740267622</v>
      </c>
      <c r="AE23" s="78">
        <f t="shared" si="3"/>
        <v>0</v>
      </c>
      <c r="AF23" s="79">
        <f t="shared" si="3"/>
        <v>0</v>
      </c>
      <c r="AG23" s="176">
        <f t="shared" si="14"/>
        <v>0.10327022375215146</v>
      </c>
      <c r="AH23" s="176">
        <f t="shared" si="14"/>
        <v>1.9985272459499264</v>
      </c>
      <c r="AI23" s="176"/>
      <c r="AJ23" s="176"/>
      <c r="AK23" s="23">
        <f t="shared" si="15"/>
        <v>0.10327022375215146</v>
      </c>
      <c r="AL23" s="23">
        <f t="shared" si="15"/>
        <v>1.9985272459499264</v>
      </c>
      <c r="AM23" s="23"/>
      <c r="AN23" s="23"/>
      <c r="AO23" s="24">
        <f t="shared" si="16"/>
        <v>0.28528995756718528</v>
      </c>
      <c r="AP23" s="176">
        <f t="shared" si="5"/>
        <v>0.28528995756718528</v>
      </c>
      <c r="AQ23" s="55">
        <f t="shared" si="6"/>
        <v>660</v>
      </c>
      <c r="AR23" s="55">
        <f t="shared" si="7"/>
        <v>1357</v>
      </c>
      <c r="AS23" s="55">
        <f t="shared" si="8"/>
        <v>0</v>
      </c>
      <c r="AT23" s="55">
        <f t="shared" si="9"/>
        <v>0</v>
      </c>
      <c r="AU23" s="56">
        <f t="shared" si="10"/>
        <v>2017</v>
      </c>
    </row>
    <row r="24" spans="1:47" x14ac:dyDescent="0.25">
      <c r="A24" s="57">
        <v>20</v>
      </c>
      <c r="B24" s="58" t="s">
        <v>60</v>
      </c>
      <c r="C24" s="59">
        <v>9755</v>
      </c>
      <c r="D24" s="60">
        <v>0.32942578682723939</v>
      </c>
      <c r="E24" s="46">
        <v>7893</v>
      </c>
      <c r="F24" s="61">
        <v>1213</v>
      </c>
      <c r="G24" s="61">
        <v>649</v>
      </c>
      <c r="H24" s="62">
        <v>0</v>
      </c>
      <c r="I24" s="63">
        <v>0.80912352639671958</v>
      </c>
      <c r="J24" s="63">
        <v>0.12434648898001024</v>
      </c>
      <c r="K24" s="63">
        <v>6.6529984623270116E-2</v>
      </c>
      <c r="L24" s="64">
        <v>0</v>
      </c>
      <c r="M24" s="146">
        <v>29612.132352941178</v>
      </c>
      <c r="N24" s="147">
        <v>99700</v>
      </c>
      <c r="O24" s="65">
        <f t="shared" si="11"/>
        <v>9.7843530591775321E-2</v>
      </c>
      <c r="P24" s="156">
        <v>0.25725942019988823</v>
      </c>
      <c r="Q24" s="156">
        <v>7.6409227683049141E-2</v>
      </c>
      <c r="R24" s="66">
        <f t="shared" si="1"/>
        <v>7.2166366627351151</v>
      </c>
      <c r="S24" s="53">
        <f t="shared" si="2"/>
        <v>2.1434302908726179</v>
      </c>
      <c r="T24" s="154">
        <v>6348</v>
      </c>
      <c r="U24" s="154">
        <v>1270</v>
      </c>
      <c r="V24" s="154">
        <v>0</v>
      </c>
      <c r="W24" s="154">
        <v>0</v>
      </c>
      <c r="X24" s="154">
        <f t="shared" si="12"/>
        <v>7618</v>
      </c>
      <c r="Y24" s="165">
        <v>0.83328957731688102</v>
      </c>
      <c r="Z24" s="165">
        <v>0.16671042268311892</v>
      </c>
      <c r="AA24" s="165">
        <v>0</v>
      </c>
      <c r="AB24" s="165">
        <v>0</v>
      </c>
      <c r="AC24" s="54">
        <f t="shared" si="13"/>
        <v>-2.4166050920161442</v>
      </c>
      <c r="AD24" s="66">
        <f t="shared" si="3"/>
        <v>-4.2363933703108678</v>
      </c>
      <c r="AE24" s="66">
        <f t="shared" si="3"/>
        <v>6.6529984623270115</v>
      </c>
      <c r="AF24" s="80">
        <f t="shared" si="3"/>
        <v>0</v>
      </c>
      <c r="AG24" s="176">
        <f t="shared" si="14"/>
        <v>0.24338374291115311</v>
      </c>
      <c r="AH24" s="176">
        <f t="shared" si="14"/>
        <v>-4.4881889763779527E-2</v>
      </c>
      <c r="AI24" s="176"/>
      <c r="AJ24" s="176"/>
      <c r="AK24" s="23">
        <f t="shared" si="15"/>
        <v>0.24338374291115311</v>
      </c>
      <c r="AL24" s="23">
        <f t="shared" si="15"/>
        <v>-4.4881889763779527E-2</v>
      </c>
      <c r="AM24" s="23"/>
      <c r="AN24" s="23"/>
      <c r="AO24" s="24">
        <f t="shared" si="16"/>
        <v>0.2805198214754529</v>
      </c>
      <c r="AP24" s="176">
        <f t="shared" si="5"/>
        <v>0.2805198214754529</v>
      </c>
      <c r="AQ24" s="70">
        <f t="shared" si="6"/>
        <v>1545</v>
      </c>
      <c r="AR24" s="70">
        <f t="shared" si="7"/>
        <v>-57</v>
      </c>
      <c r="AS24" s="70">
        <f t="shared" si="8"/>
        <v>649</v>
      </c>
      <c r="AT24" s="70">
        <f t="shared" si="9"/>
        <v>0</v>
      </c>
      <c r="AU24" s="71">
        <f t="shared" si="10"/>
        <v>2137</v>
      </c>
    </row>
    <row r="25" spans="1:47" x14ac:dyDescent="0.25">
      <c r="A25" s="8">
        <v>21</v>
      </c>
      <c r="B25" s="43" t="s">
        <v>61</v>
      </c>
      <c r="C25" s="44">
        <v>4107</v>
      </c>
      <c r="D25" s="45">
        <v>0.24309741464621473</v>
      </c>
      <c r="E25" s="46">
        <v>3685</v>
      </c>
      <c r="F25" s="47">
        <v>422</v>
      </c>
      <c r="G25" s="47">
        <v>0</v>
      </c>
      <c r="H25" s="48">
        <v>0</v>
      </c>
      <c r="I25" s="49">
        <v>0.89724859995130268</v>
      </c>
      <c r="J25" s="49">
        <v>0.10275140004869734</v>
      </c>
      <c r="K25" s="49">
        <v>0</v>
      </c>
      <c r="L25" s="50">
        <v>0</v>
      </c>
      <c r="M25" s="146">
        <v>16894.461859979103</v>
      </c>
      <c r="N25" s="147">
        <v>53600</v>
      </c>
      <c r="O25" s="51">
        <f t="shared" si="11"/>
        <v>7.6623134328358211E-2</v>
      </c>
      <c r="P25" s="156">
        <v>0.22782613805047006</v>
      </c>
      <c r="Q25" s="156">
        <v>7.180970149253732E-2</v>
      </c>
      <c r="R25" s="52">
        <f t="shared" si="1"/>
        <v>1.5271276595744676</v>
      </c>
      <c r="S25" s="53">
        <f t="shared" si="2"/>
        <v>0.48134328358208911</v>
      </c>
      <c r="T25" s="154">
        <v>3483</v>
      </c>
      <c r="U25" s="154">
        <v>366</v>
      </c>
      <c r="V25" s="154">
        <v>0</v>
      </c>
      <c r="W25" s="154">
        <v>0</v>
      </c>
      <c r="X25" s="154">
        <f t="shared" si="12"/>
        <v>3849</v>
      </c>
      <c r="Y25" s="165">
        <v>0.90491036632891664</v>
      </c>
      <c r="Z25" s="165">
        <v>9.5089633671083404E-2</v>
      </c>
      <c r="AA25" s="165">
        <v>0</v>
      </c>
      <c r="AB25" s="165">
        <v>0</v>
      </c>
      <c r="AC25" s="67">
        <f t="shared" si="13"/>
        <v>-0.76617663776139544</v>
      </c>
      <c r="AD25" s="78">
        <f t="shared" si="3"/>
        <v>0.76617663776139411</v>
      </c>
      <c r="AE25" s="78">
        <f t="shared" si="3"/>
        <v>0</v>
      </c>
      <c r="AF25" s="79">
        <f t="shared" si="3"/>
        <v>0</v>
      </c>
      <c r="AG25" s="176">
        <f t="shared" si="14"/>
        <v>5.799598047660063E-2</v>
      </c>
      <c r="AH25" s="176">
        <f t="shared" si="14"/>
        <v>0.15300546448087432</v>
      </c>
      <c r="AI25" s="176"/>
      <c r="AJ25" s="176"/>
      <c r="AK25" s="23">
        <f t="shared" si="15"/>
        <v>5.799598047660063E-2</v>
      </c>
      <c r="AL25" s="23">
        <f t="shared" si="15"/>
        <v>0.15300546448087432</v>
      </c>
      <c r="AM25" s="23"/>
      <c r="AN25" s="23"/>
      <c r="AO25" s="24">
        <f t="shared" si="16"/>
        <v>6.7030397505845676E-2</v>
      </c>
      <c r="AP25" s="176">
        <f t="shared" si="5"/>
        <v>6.7030397505845676E-2</v>
      </c>
      <c r="AQ25" s="55">
        <f t="shared" si="6"/>
        <v>202</v>
      </c>
      <c r="AR25" s="55">
        <f t="shared" si="7"/>
        <v>56</v>
      </c>
      <c r="AS25" s="55">
        <f t="shared" si="8"/>
        <v>0</v>
      </c>
      <c r="AT25" s="55">
        <f t="shared" si="9"/>
        <v>0</v>
      </c>
      <c r="AU25" s="56">
        <f t="shared" si="10"/>
        <v>258</v>
      </c>
    </row>
    <row r="26" spans="1:47" x14ac:dyDescent="0.25">
      <c r="A26" s="25">
        <v>22</v>
      </c>
      <c r="B26" s="26" t="s">
        <v>62</v>
      </c>
      <c r="C26" s="27">
        <v>4327</v>
      </c>
      <c r="D26" s="28">
        <v>0.20983247612049966</v>
      </c>
      <c r="E26" s="27">
        <v>4141</v>
      </c>
      <c r="F26" s="29">
        <v>186</v>
      </c>
      <c r="G26" s="29">
        <v>0</v>
      </c>
      <c r="H26" s="30">
        <v>0</v>
      </c>
      <c r="I26" s="31">
        <v>0.95701409752715505</v>
      </c>
      <c r="J26" s="31">
        <v>4.2985902472844929E-2</v>
      </c>
      <c r="K26" s="31">
        <v>0</v>
      </c>
      <c r="L26" s="32">
        <v>0</v>
      </c>
      <c r="M26" s="146">
        <v>20621.21212121212</v>
      </c>
      <c r="N26" s="147">
        <v>66600</v>
      </c>
      <c r="O26" s="33">
        <f t="shared" si="11"/>
        <v>6.4969969969969968E-2</v>
      </c>
      <c r="P26" s="156">
        <v>0.17554739162380603</v>
      </c>
      <c r="Q26" s="156">
        <v>5.4354354354354352E-2</v>
      </c>
      <c r="R26" s="34">
        <f t="shared" si="1"/>
        <v>3.4285084496693625</v>
      </c>
      <c r="S26" s="35">
        <f t="shared" si="2"/>
        <v>1.0615615615615617</v>
      </c>
      <c r="T26" s="154">
        <v>3575</v>
      </c>
      <c r="U26" s="154">
        <v>45</v>
      </c>
      <c r="V26" s="154">
        <v>0</v>
      </c>
      <c r="W26" s="154">
        <v>0</v>
      </c>
      <c r="X26" s="154">
        <f t="shared" si="12"/>
        <v>3620</v>
      </c>
      <c r="Y26" s="165">
        <v>0.98756906077348061</v>
      </c>
      <c r="Z26" s="165">
        <v>1.2430939226519336E-2</v>
      </c>
      <c r="AA26" s="165">
        <v>0</v>
      </c>
      <c r="AB26" s="165">
        <v>0</v>
      </c>
      <c r="AC26" s="36">
        <f t="shared" si="13"/>
        <v>-3.0554963246325562</v>
      </c>
      <c r="AD26" s="37">
        <f t="shared" si="3"/>
        <v>3.0554963246325593</v>
      </c>
      <c r="AE26" s="37">
        <f t="shared" si="3"/>
        <v>0</v>
      </c>
      <c r="AF26" s="38">
        <f t="shared" si="3"/>
        <v>0</v>
      </c>
      <c r="AG26" s="176">
        <f t="shared" si="14"/>
        <v>0.15832167832167832</v>
      </c>
      <c r="AH26" s="176"/>
      <c r="AI26" s="176"/>
      <c r="AJ26" s="176"/>
      <c r="AK26" s="41">
        <f t="shared" si="15"/>
        <v>0.15832167832167832</v>
      </c>
      <c r="AL26" s="41">
        <f t="shared" si="15"/>
        <v>3.1333333333333333</v>
      </c>
      <c r="AM26" s="41"/>
      <c r="AN26" s="41"/>
      <c r="AO26" s="42">
        <f t="shared" si="16"/>
        <v>0.19530386740331493</v>
      </c>
      <c r="AP26" s="176">
        <f t="shared" si="5"/>
        <v>0.19530386740331493</v>
      </c>
      <c r="AQ26" s="39">
        <f t="shared" si="6"/>
        <v>566</v>
      </c>
      <c r="AR26" s="39">
        <f t="shared" si="7"/>
        <v>141</v>
      </c>
      <c r="AS26" s="39">
        <f t="shared" si="8"/>
        <v>0</v>
      </c>
      <c r="AT26" s="39">
        <f t="shared" si="9"/>
        <v>0</v>
      </c>
      <c r="AU26" s="40">
        <f t="shared" si="10"/>
        <v>707</v>
      </c>
    </row>
    <row r="27" spans="1:47" x14ac:dyDescent="0.25">
      <c r="A27" s="9">
        <v>23</v>
      </c>
      <c r="B27" s="72" t="s">
        <v>63</v>
      </c>
      <c r="C27" s="46">
        <v>4279</v>
      </c>
      <c r="D27" s="73">
        <v>0.20685811373982177</v>
      </c>
      <c r="E27" s="46">
        <v>3922</v>
      </c>
      <c r="F27" s="74">
        <v>357</v>
      </c>
      <c r="G27" s="74">
        <v>0</v>
      </c>
      <c r="H27" s="75">
        <v>0</v>
      </c>
      <c r="I27" s="76">
        <v>0.91656929189062863</v>
      </c>
      <c r="J27" s="76">
        <v>8.3430708109371352E-2</v>
      </c>
      <c r="K27" s="76">
        <v>0</v>
      </c>
      <c r="L27" s="77">
        <v>0</v>
      </c>
      <c r="M27" s="146">
        <v>20685.676392572943</v>
      </c>
      <c r="N27" s="147">
        <v>55800</v>
      </c>
      <c r="O27" s="51">
        <f t="shared" si="11"/>
        <v>7.6684587813620073E-2</v>
      </c>
      <c r="P27" s="156">
        <v>0.17427518112457524</v>
      </c>
      <c r="Q27" s="156">
        <v>6.4605734767025094E-2</v>
      </c>
      <c r="R27" s="52">
        <f t="shared" si="1"/>
        <v>3.2582932615246527</v>
      </c>
      <c r="S27" s="53">
        <f t="shared" si="2"/>
        <v>1.2078853046594977</v>
      </c>
      <c r="T27" s="154">
        <v>3356</v>
      </c>
      <c r="U27" s="154">
        <v>249</v>
      </c>
      <c r="V27" s="154">
        <v>0</v>
      </c>
      <c r="W27" s="154">
        <v>0</v>
      </c>
      <c r="X27" s="154">
        <f t="shared" si="12"/>
        <v>3605</v>
      </c>
      <c r="Y27" s="165">
        <v>0.9309292649098474</v>
      </c>
      <c r="Z27" s="165">
        <v>6.907073509015256E-2</v>
      </c>
      <c r="AA27" s="165">
        <v>0</v>
      </c>
      <c r="AB27" s="165">
        <v>0</v>
      </c>
      <c r="AC27" s="67">
        <f t="shared" si="13"/>
        <v>-1.4359973019218764</v>
      </c>
      <c r="AD27" s="78">
        <f t="shared" si="3"/>
        <v>1.435997301921879</v>
      </c>
      <c r="AE27" s="78">
        <f t="shared" si="3"/>
        <v>0</v>
      </c>
      <c r="AF27" s="79">
        <f t="shared" si="3"/>
        <v>0</v>
      </c>
      <c r="AG27" s="176">
        <f t="shared" si="14"/>
        <v>0.16865315852205007</v>
      </c>
      <c r="AH27" s="176">
        <f t="shared" si="14"/>
        <v>0.43373493975903615</v>
      </c>
      <c r="AI27" s="176"/>
      <c r="AJ27" s="176"/>
      <c r="AK27" s="23">
        <f t="shared" si="15"/>
        <v>0.16865315852205007</v>
      </c>
      <c r="AL27" s="23">
        <f t="shared" si="15"/>
        <v>0.43373493975903615</v>
      </c>
      <c r="AM27" s="23"/>
      <c r="AN27" s="23"/>
      <c r="AO27" s="24">
        <f t="shared" si="16"/>
        <v>0.18696255201109571</v>
      </c>
      <c r="AP27" s="176">
        <f t="shared" si="5"/>
        <v>0.18696255201109571</v>
      </c>
      <c r="AQ27" s="55">
        <f t="shared" si="6"/>
        <v>566</v>
      </c>
      <c r="AR27" s="55">
        <f t="shared" si="7"/>
        <v>108</v>
      </c>
      <c r="AS27" s="55">
        <f t="shared" si="8"/>
        <v>0</v>
      </c>
      <c r="AT27" s="55">
        <f t="shared" si="9"/>
        <v>0</v>
      </c>
      <c r="AU27" s="56">
        <f t="shared" si="10"/>
        <v>674</v>
      </c>
    </row>
    <row r="28" spans="1:47" x14ac:dyDescent="0.25">
      <c r="A28" s="57">
        <v>24</v>
      </c>
      <c r="B28" s="58" t="s">
        <v>64</v>
      </c>
      <c r="C28" s="59">
        <v>10403</v>
      </c>
      <c r="D28" s="60">
        <v>0.25173064707149012</v>
      </c>
      <c r="E28" s="46">
        <v>6381</v>
      </c>
      <c r="F28" s="61">
        <v>4020</v>
      </c>
      <c r="G28" s="61">
        <v>0</v>
      </c>
      <c r="H28" s="62">
        <v>2</v>
      </c>
      <c r="I28" s="63">
        <v>0.61338075555128324</v>
      </c>
      <c r="J28" s="63">
        <v>0.38642699221378446</v>
      </c>
      <c r="K28" s="63">
        <v>0</v>
      </c>
      <c r="L28" s="64">
        <v>1.9225223493223107E-4</v>
      </c>
      <c r="M28" s="146">
        <v>41325.917686318127</v>
      </c>
      <c r="N28" s="147">
        <v>125800</v>
      </c>
      <c r="O28" s="65">
        <f t="shared" si="11"/>
        <v>8.2694753577106525E-2</v>
      </c>
      <c r="P28" s="156">
        <v>0.21756322674418607</v>
      </c>
      <c r="Q28" s="156">
        <v>7.1470588235294119E-2</v>
      </c>
      <c r="R28" s="66">
        <f t="shared" si="1"/>
        <v>3.4167420327304048</v>
      </c>
      <c r="S28" s="53">
        <f t="shared" si="2"/>
        <v>1.1224165341812407</v>
      </c>
      <c r="T28" s="154">
        <v>6161</v>
      </c>
      <c r="U28" s="154">
        <v>2727</v>
      </c>
      <c r="V28" s="154">
        <v>100</v>
      </c>
      <c r="W28" s="154">
        <v>3</v>
      </c>
      <c r="X28" s="154">
        <f t="shared" si="12"/>
        <v>8991</v>
      </c>
      <c r="Y28" s="165">
        <v>0.68524079635190749</v>
      </c>
      <c r="Z28" s="165">
        <v>0.3033033033033033</v>
      </c>
      <c r="AA28" s="165">
        <v>1.1122233344455567E-2</v>
      </c>
      <c r="AB28" s="165">
        <v>3.3366700033366702E-4</v>
      </c>
      <c r="AC28" s="67">
        <f t="shared" si="13"/>
        <v>-7.1860040800624247</v>
      </c>
      <c r="AD28" s="68">
        <f t="shared" si="3"/>
        <v>8.3123688910481164</v>
      </c>
      <c r="AE28" s="68">
        <f t="shared" si="3"/>
        <v>-1.1122233344455568</v>
      </c>
      <c r="AF28" s="86">
        <f t="shared" si="3"/>
        <v>-1.4141476540143595E-2</v>
      </c>
      <c r="AG28" s="176">
        <f t="shared" si="14"/>
        <v>3.5708488881675056E-2</v>
      </c>
      <c r="AH28" s="176">
        <f t="shared" si="14"/>
        <v>0.47414741474147415</v>
      </c>
      <c r="AI28" s="176"/>
      <c r="AJ28" s="176">
        <f>(H28-W28)/W28</f>
        <v>-0.33333333333333331</v>
      </c>
      <c r="AK28" s="23">
        <f t="shared" si="15"/>
        <v>3.5708488881675056E-2</v>
      </c>
      <c r="AL28" s="23">
        <f t="shared" si="15"/>
        <v>0.47414741474147415</v>
      </c>
      <c r="AM28" s="23">
        <f t="shared" si="15"/>
        <v>-1</v>
      </c>
      <c r="AN28" s="23">
        <f t="shared" si="15"/>
        <v>-0.33333333333333331</v>
      </c>
      <c r="AO28" s="24">
        <f t="shared" si="16"/>
        <v>0.1570459348237126</v>
      </c>
      <c r="AP28" s="176">
        <f t="shared" si="5"/>
        <v>0.1570459348237126</v>
      </c>
      <c r="AQ28" s="70">
        <f t="shared" si="6"/>
        <v>220</v>
      </c>
      <c r="AR28" s="70">
        <f t="shared" si="7"/>
        <v>1293</v>
      </c>
      <c r="AS28" s="70">
        <f t="shared" si="8"/>
        <v>-100</v>
      </c>
      <c r="AT28" s="70">
        <f t="shared" si="9"/>
        <v>-1</v>
      </c>
      <c r="AU28" s="71">
        <f t="shared" si="10"/>
        <v>1412</v>
      </c>
    </row>
    <row r="29" spans="1:47" x14ac:dyDescent="0.25">
      <c r="A29" s="9">
        <v>25</v>
      </c>
      <c r="B29" s="72" t="s">
        <v>65</v>
      </c>
      <c r="C29" s="46">
        <v>3772</v>
      </c>
      <c r="D29" s="73">
        <v>0.21247854077253217</v>
      </c>
      <c r="E29" s="46">
        <v>2702</v>
      </c>
      <c r="F29" s="74">
        <v>1070</v>
      </c>
      <c r="G29" s="74">
        <v>0</v>
      </c>
      <c r="H29" s="75">
        <v>0</v>
      </c>
      <c r="I29" s="76">
        <v>0.71633085896076354</v>
      </c>
      <c r="J29" s="76">
        <v>0.28366914103923646</v>
      </c>
      <c r="K29" s="76">
        <v>0</v>
      </c>
      <c r="L29" s="77">
        <v>0</v>
      </c>
      <c r="M29" s="146">
        <v>17752.380952380954</v>
      </c>
      <c r="N29" s="147">
        <v>52300</v>
      </c>
      <c r="O29" s="51">
        <f t="shared" si="11"/>
        <v>7.2122370936902491E-2</v>
      </c>
      <c r="P29" s="156">
        <v>0.18600321888412016</v>
      </c>
      <c r="Q29" s="156">
        <v>6.3135755258126189E-2</v>
      </c>
      <c r="R29" s="52">
        <f t="shared" si="1"/>
        <v>2.6475321888412005</v>
      </c>
      <c r="S29" s="53">
        <f t="shared" si="2"/>
        <v>0.89866156787763019</v>
      </c>
      <c r="T29" s="154">
        <v>2771</v>
      </c>
      <c r="U29" s="154">
        <v>531</v>
      </c>
      <c r="V29" s="154">
        <v>0</v>
      </c>
      <c r="W29" s="154">
        <v>0</v>
      </c>
      <c r="X29" s="154">
        <f t="shared" si="12"/>
        <v>3302</v>
      </c>
      <c r="Y29" s="165">
        <v>0.83918837068443364</v>
      </c>
      <c r="Z29" s="165">
        <v>0.16081162931556633</v>
      </c>
      <c r="AA29" s="165">
        <v>0</v>
      </c>
      <c r="AB29" s="165">
        <v>0</v>
      </c>
      <c r="AC29" s="67">
        <f t="shared" si="13"/>
        <v>-12.285751172367011</v>
      </c>
      <c r="AD29" s="78">
        <f t="shared" si="3"/>
        <v>12.285751172367013</v>
      </c>
      <c r="AE29" s="78">
        <f t="shared" si="3"/>
        <v>0</v>
      </c>
      <c r="AF29" s="79">
        <f t="shared" si="3"/>
        <v>0</v>
      </c>
      <c r="AG29" s="176">
        <f t="shared" si="14"/>
        <v>-2.4900757849151932E-2</v>
      </c>
      <c r="AH29" s="176">
        <f t="shared" si="14"/>
        <v>1.0150659133709981</v>
      </c>
      <c r="AI29" s="176"/>
      <c r="AJ29" s="176"/>
      <c r="AK29" s="23">
        <f t="shared" si="15"/>
        <v>-2.4900757849151932E-2</v>
      </c>
      <c r="AL29" s="23">
        <f t="shared" si="15"/>
        <v>1.0150659133709981</v>
      </c>
      <c r="AM29" s="23"/>
      <c r="AN29" s="23"/>
      <c r="AO29" s="24">
        <f t="shared" si="16"/>
        <v>0.14233797698364628</v>
      </c>
      <c r="AP29" s="176">
        <f t="shared" si="5"/>
        <v>0.14233797698364628</v>
      </c>
      <c r="AQ29" s="55">
        <f t="shared" si="6"/>
        <v>-69</v>
      </c>
      <c r="AR29" s="55">
        <f t="shared" si="7"/>
        <v>539</v>
      </c>
      <c r="AS29" s="55">
        <f t="shared" si="8"/>
        <v>0</v>
      </c>
      <c r="AT29" s="55">
        <f t="shared" si="9"/>
        <v>0</v>
      </c>
      <c r="AU29" s="56">
        <f t="shared" si="10"/>
        <v>470</v>
      </c>
    </row>
    <row r="30" spans="1:47" x14ac:dyDescent="0.25">
      <c r="A30" s="25">
        <v>26</v>
      </c>
      <c r="B30" s="26" t="s">
        <v>66</v>
      </c>
      <c r="C30" s="27">
        <v>5073</v>
      </c>
      <c r="D30" s="28">
        <v>0.19291391558712914</v>
      </c>
      <c r="E30" s="27">
        <v>4244</v>
      </c>
      <c r="F30" s="29">
        <v>829</v>
      </c>
      <c r="G30" s="29">
        <v>0</v>
      </c>
      <c r="H30" s="30">
        <v>0</v>
      </c>
      <c r="I30" s="31">
        <v>0.83658584663906954</v>
      </c>
      <c r="J30" s="31">
        <v>0.1634141533609304</v>
      </c>
      <c r="K30" s="31">
        <v>0</v>
      </c>
      <c r="L30" s="32">
        <v>0</v>
      </c>
      <c r="M30" s="146">
        <v>26296.703296703294</v>
      </c>
      <c r="N30" s="147">
        <v>69500</v>
      </c>
      <c r="O30" s="33">
        <f t="shared" si="11"/>
        <v>7.2992805755395684E-2</v>
      </c>
      <c r="P30" s="156">
        <v>0.16294818219807775</v>
      </c>
      <c r="Q30" s="156">
        <v>6.1654676258992805E-2</v>
      </c>
      <c r="R30" s="34">
        <f t="shared" si="1"/>
        <v>2.9965733389051397</v>
      </c>
      <c r="S30" s="35">
        <f t="shared" si="2"/>
        <v>1.133812949640288</v>
      </c>
      <c r="T30" s="154">
        <v>3961</v>
      </c>
      <c r="U30" s="154">
        <v>324</v>
      </c>
      <c r="V30" s="154">
        <v>0</v>
      </c>
      <c r="W30" s="154">
        <v>0</v>
      </c>
      <c r="X30" s="154">
        <f t="shared" si="12"/>
        <v>4285</v>
      </c>
      <c r="Y30" s="165">
        <v>0.92438739789964997</v>
      </c>
      <c r="Z30" s="165">
        <v>7.5612602100350063E-2</v>
      </c>
      <c r="AA30" s="165">
        <v>0</v>
      </c>
      <c r="AB30" s="165">
        <v>0</v>
      </c>
      <c r="AC30" s="36">
        <f t="shared" si="13"/>
        <v>-8.7801551260580428</v>
      </c>
      <c r="AD30" s="37">
        <f t="shared" si="3"/>
        <v>8.7801551260580339</v>
      </c>
      <c r="AE30" s="37">
        <f t="shared" si="3"/>
        <v>0</v>
      </c>
      <c r="AF30" s="38">
        <f t="shared" si="3"/>
        <v>0</v>
      </c>
      <c r="AG30" s="176">
        <f t="shared" si="14"/>
        <v>7.1446604392830099E-2</v>
      </c>
      <c r="AH30" s="176">
        <f t="shared" si="14"/>
        <v>1.558641975308642</v>
      </c>
      <c r="AI30" s="176"/>
      <c r="AJ30" s="176"/>
      <c r="AK30" s="41">
        <f t="shared" si="15"/>
        <v>7.1446604392830099E-2</v>
      </c>
      <c r="AL30" s="41">
        <f t="shared" si="15"/>
        <v>1.558641975308642</v>
      </c>
      <c r="AM30" s="41"/>
      <c r="AN30" s="41"/>
      <c r="AO30" s="42">
        <f t="shared" si="16"/>
        <v>0.18389731621936989</v>
      </c>
      <c r="AP30" s="176">
        <f t="shared" si="5"/>
        <v>0.18389731621936989</v>
      </c>
      <c r="AQ30" s="39">
        <f t="shared" si="6"/>
        <v>283</v>
      </c>
      <c r="AR30" s="39">
        <f t="shared" si="7"/>
        <v>505</v>
      </c>
      <c r="AS30" s="39">
        <f t="shared" si="8"/>
        <v>0</v>
      </c>
      <c r="AT30" s="39">
        <f t="shared" si="9"/>
        <v>0</v>
      </c>
      <c r="AU30" s="40">
        <f t="shared" si="10"/>
        <v>788</v>
      </c>
    </row>
    <row r="31" spans="1:47" x14ac:dyDescent="0.25">
      <c r="A31" s="9">
        <v>27</v>
      </c>
      <c r="B31" s="72" t="s">
        <v>67</v>
      </c>
      <c r="C31" s="46">
        <v>7156</v>
      </c>
      <c r="D31" s="73">
        <v>0.230343347639485</v>
      </c>
      <c r="E31" s="46">
        <v>5374</v>
      </c>
      <c r="F31" s="74">
        <v>1782</v>
      </c>
      <c r="G31" s="74">
        <v>0</v>
      </c>
      <c r="H31" s="75">
        <v>0</v>
      </c>
      <c r="I31" s="76">
        <v>0.75097820011179428</v>
      </c>
      <c r="J31" s="76">
        <v>0.24902179988820569</v>
      </c>
      <c r="K31" s="76">
        <v>0</v>
      </c>
      <c r="L31" s="77">
        <v>0</v>
      </c>
      <c r="M31" s="146">
        <v>31066.666666666664</v>
      </c>
      <c r="N31" s="147">
        <v>93200</v>
      </c>
      <c r="O31" s="51">
        <f t="shared" si="11"/>
        <v>7.6781115879828332E-2</v>
      </c>
      <c r="P31" s="156">
        <v>0.18428111587982834</v>
      </c>
      <c r="Q31" s="156">
        <v>6.1427038626609441E-2</v>
      </c>
      <c r="R31" s="52">
        <f t="shared" si="1"/>
        <v>4.6062231759656651</v>
      </c>
      <c r="S31" s="53">
        <f t="shared" si="2"/>
        <v>1.5354077253218892</v>
      </c>
      <c r="T31" s="154">
        <v>5378</v>
      </c>
      <c r="U31" s="154">
        <v>347</v>
      </c>
      <c r="V31" s="154">
        <v>0</v>
      </c>
      <c r="W31" s="154">
        <v>0</v>
      </c>
      <c r="X31" s="154">
        <f t="shared" si="12"/>
        <v>5725</v>
      </c>
      <c r="Y31" s="165">
        <v>0.93938864628820962</v>
      </c>
      <c r="Z31" s="165">
        <v>6.061135371179039E-2</v>
      </c>
      <c r="AA31" s="165">
        <v>0</v>
      </c>
      <c r="AB31" s="165">
        <v>0</v>
      </c>
      <c r="AC31" s="67">
        <f t="shared" si="13"/>
        <v>-18.841044617641533</v>
      </c>
      <c r="AD31" s="78">
        <f t="shared" si="3"/>
        <v>18.841044617641529</v>
      </c>
      <c r="AE31" s="78">
        <f t="shared" si="3"/>
        <v>0</v>
      </c>
      <c r="AF31" s="79">
        <f t="shared" si="3"/>
        <v>0</v>
      </c>
      <c r="AG31" s="176">
        <f t="shared" si="14"/>
        <v>-7.4377091855708439E-4</v>
      </c>
      <c r="AH31" s="176">
        <f t="shared" si="14"/>
        <v>4.1354466858789625</v>
      </c>
      <c r="AI31" s="176"/>
      <c r="AJ31" s="176"/>
      <c r="AK31" s="23">
        <f t="shared" si="15"/>
        <v>-7.4377091855708439E-4</v>
      </c>
      <c r="AL31" s="23">
        <f t="shared" si="15"/>
        <v>4.1354466858789625</v>
      </c>
      <c r="AM31" s="23"/>
      <c r="AN31" s="23"/>
      <c r="AO31" s="24">
        <f t="shared" si="16"/>
        <v>0.24995633187772925</v>
      </c>
      <c r="AP31" s="176">
        <f t="shared" si="5"/>
        <v>0.24995633187772925</v>
      </c>
      <c r="AQ31" s="55">
        <f t="shared" si="6"/>
        <v>-4</v>
      </c>
      <c r="AR31" s="55">
        <f t="shared" si="7"/>
        <v>1435</v>
      </c>
      <c r="AS31" s="55">
        <f t="shared" si="8"/>
        <v>0</v>
      </c>
      <c r="AT31" s="55">
        <f t="shared" si="9"/>
        <v>0</v>
      </c>
      <c r="AU31" s="56">
        <f t="shared" si="10"/>
        <v>1431</v>
      </c>
    </row>
    <row r="32" spans="1:47" x14ac:dyDescent="0.25">
      <c r="A32" s="25">
        <v>28</v>
      </c>
      <c r="B32" s="26" t="s">
        <v>68</v>
      </c>
      <c r="C32" s="27">
        <v>7857</v>
      </c>
      <c r="D32" s="28">
        <v>0.21480099808339059</v>
      </c>
      <c r="E32" s="27">
        <v>5062</v>
      </c>
      <c r="F32" s="29">
        <v>2794</v>
      </c>
      <c r="G32" s="29">
        <v>0</v>
      </c>
      <c r="H32" s="30">
        <v>1</v>
      </c>
      <c r="I32" s="31">
        <v>0.64426625938653426</v>
      </c>
      <c r="J32" s="31">
        <v>0.35560646557210129</v>
      </c>
      <c r="K32" s="31">
        <v>0</v>
      </c>
      <c r="L32" s="32">
        <v>1.2727504136438844E-4</v>
      </c>
      <c r="M32" s="146">
        <v>36578.042328042327</v>
      </c>
      <c r="N32" s="147">
        <v>100100</v>
      </c>
      <c r="O32" s="33">
        <f t="shared" si="11"/>
        <v>7.8491508491508488E-2</v>
      </c>
      <c r="P32" s="156">
        <v>0.17945192203377572</v>
      </c>
      <c r="Q32" s="156">
        <v>6.5574425574425568E-2</v>
      </c>
      <c r="R32" s="34">
        <f t="shared" si="1"/>
        <v>3.5349076049614876</v>
      </c>
      <c r="S32" s="35">
        <f t="shared" si="2"/>
        <v>1.291708291708292</v>
      </c>
      <c r="T32" s="154">
        <v>5476</v>
      </c>
      <c r="U32" s="154">
        <v>1087</v>
      </c>
      <c r="V32" s="154">
        <v>0</v>
      </c>
      <c r="W32" s="154">
        <v>1</v>
      </c>
      <c r="X32" s="154">
        <f t="shared" si="12"/>
        <v>6564</v>
      </c>
      <c r="Y32" s="165">
        <v>0.83424741011578307</v>
      </c>
      <c r="Z32" s="165">
        <v>0.16560024375380866</v>
      </c>
      <c r="AA32" s="165">
        <v>0</v>
      </c>
      <c r="AB32" s="165">
        <v>1.5234613040828764E-4</v>
      </c>
      <c r="AC32" s="36">
        <f t="shared" si="13"/>
        <v>-18.998115072924882</v>
      </c>
      <c r="AD32" s="37">
        <f t="shared" si="3"/>
        <v>19.000622181829264</v>
      </c>
      <c r="AE32" s="37">
        <f t="shared" si="3"/>
        <v>0</v>
      </c>
      <c r="AF32" s="38">
        <f t="shared" si="3"/>
        <v>-2.5071089043899198E-3</v>
      </c>
      <c r="AG32" s="176">
        <f t="shared" si="14"/>
        <v>-7.5602629656683712E-2</v>
      </c>
      <c r="AH32" s="176">
        <f t="shared" si="14"/>
        <v>1.5703771849126036</v>
      </c>
      <c r="AI32" s="176"/>
      <c r="AJ32" s="176"/>
      <c r="AK32" s="41">
        <f t="shared" si="15"/>
        <v>-7.5602629656683712E-2</v>
      </c>
      <c r="AL32" s="41">
        <f t="shared" si="15"/>
        <v>1.5703771849126036</v>
      </c>
      <c r="AM32" s="41"/>
      <c r="AN32" s="41">
        <f t="shared" si="15"/>
        <v>0</v>
      </c>
      <c r="AO32" s="42">
        <f t="shared" si="16"/>
        <v>0.19698354661791589</v>
      </c>
      <c r="AP32" s="176">
        <f t="shared" si="5"/>
        <v>0.19698354661791589</v>
      </c>
      <c r="AQ32" s="39">
        <f t="shared" si="6"/>
        <v>-414</v>
      </c>
      <c r="AR32" s="39">
        <f t="shared" si="7"/>
        <v>1707</v>
      </c>
      <c r="AS32" s="39">
        <f t="shared" si="8"/>
        <v>0</v>
      </c>
      <c r="AT32" s="39">
        <f t="shared" si="9"/>
        <v>0</v>
      </c>
      <c r="AU32" s="40">
        <f t="shared" si="10"/>
        <v>1293</v>
      </c>
    </row>
    <row r="33" spans="1:47" x14ac:dyDescent="0.25">
      <c r="A33" s="9">
        <v>29</v>
      </c>
      <c r="B33" s="72" t="s">
        <v>69</v>
      </c>
      <c r="C33" s="46">
        <v>8318</v>
      </c>
      <c r="D33" s="73">
        <v>0.29775068651049258</v>
      </c>
      <c r="E33" s="46">
        <v>5810</v>
      </c>
      <c r="F33" s="74">
        <v>2507</v>
      </c>
      <c r="G33" s="74">
        <v>0</v>
      </c>
      <c r="H33" s="75">
        <v>1</v>
      </c>
      <c r="I33" s="76">
        <v>0.6985691956234219</v>
      </c>
      <c r="J33" s="76">
        <v>0.3014308043765781</v>
      </c>
      <c r="K33" s="76">
        <v>0</v>
      </c>
      <c r="L33" s="77">
        <v>1.2023566189731875E-4</v>
      </c>
      <c r="M33" s="146">
        <v>27932.765151515152</v>
      </c>
      <c r="N33" s="147">
        <v>91500</v>
      </c>
      <c r="O33" s="51">
        <f t="shared" si="11"/>
        <v>9.0907103825136615E-2</v>
      </c>
      <c r="P33" s="156">
        <v>0.2639194494355358</v>
      </c>
      <c r="Q33" s="156">
        <v>8.0568306010928958E-2</v>
      </c>
      <c r="R33" s="52">
        <f t="shared" si="1"/>
        <v>3.3831237074956775</v>
      </c>
      <c r="S33" s="53">
        <f t="shared" si="2"/>
        <v>1.0338797814207656</v>
      </c>
      <c r="T33" s="154">
        <v>5901</v>
      </c>
      <c r="U33" s="154">
        <v>1470</v>
      </c>
      <c r="V33" s="154">
        <v>0</v>
      </c>
      <c r="W33" s="154">
        <v>1</v>
      </c>
      <c r="X33" s="154">
        <f t="shared" si="12"/>
        <v>7372</v>
      </c>
      <c r="Y33" s="165">
        <v>0.80046120455778624</v>
      </c>
      <c r="Z33" s="165">
        <v>0.19940314704286488</v>
      </c>
      <c r="AA33" s="165">
        <v>0</v>
      </c>
      <c r="AB33" s="165">
        <v>1.3564839934888768E-4</v>
      </c>
      <c r="AC33" s="67">
        <f t="shared" si="13"/>
        <v>-10.189200893436434</v>
      </c>
      <c r="AD33" s="78">
        <f t="shared" si="3"/>
        <v>10.202765733371322</v>
      </c>
      <c r="AE33" s="78">
        <f t="shared" si="3"/>
        <v>0</v>
      </c>
      <c r="AF33" s="79">
        <f t="shared" si="3"/>
        <v>-1.5412737451568933E-3</v>
      </c>
      <c r="AG33" s="176">
        <f t="shared" si="14"/>
        <v>-1.542111506524318E-2</v>
      </c>
      <c r="AH33" s="176">
        <f t="shared" si="14"/>
        <v>0.70544217687074828</v>
      </c>
      <c r="AI33" s="176"/>
      <c r="AJ33" s="176"/>
      <c r="AK33" s="23">
        <f t="shared" si="15"/>
        <v>-1.542111506524318E-2</v>
      </c>
      <c r="AL33" s="23">
        <f t="shared" si="15"/>
        <v>0.70544217687074828</v>
      </c>
      <c r="AM33" s="23"/>
      <c r="AN33" s="23">
        <f t="shared" si="15"/>
        <v>0</v>
      </c>
      <c r="AO33" s="24">
        <f t="shared" si="16"/>
        <v>0.12832338578404776</v>
      </c>
      <c r="AP33" s="176">
        <f t="shared" si="5"/>
        <v>0.12832338578404776</v>
      </c>
      <c r="AQ33" s="55">
        <f t="shared" si="6"/>
        <v>-91</v>
      </c>
      <c r="AR33" s="55">
        <f t="shared" si="7"/>
        <v>1037</v>
      </c>
      <c r="AS33" s="55">
        <f t="shared" si="8"/>
        <v>0</v>
      </c>
      <c r="AT33" s="55">
        <f t="shared" si="9"/>
        <v>0</v>
      </c>
      <c r="AU33" s="56">
        <f t="shared" si="10"/>
        <v>946</v>
      </c>
    </row>
    <row r="34" spans="1:47" x14ac:dyDescent="0.25">
      <c r="A34" s="25">
        <v>30</v>
      </c>
      <c r="B34" s="26" t="s">
        <v>70</v>
      </c>
      <c r="C34" s="27">
        <v>2260</v>
      </c>
      <c r="D34" s="28">
        <v>0.14889411764705882</v>
      </c>
      <c r="E34" s="27">
        <v>2235</v>
      </c>
      <c r="F34" s="29">
        <v>25</v>
      </c>
      <c r="G34" s="29">
        <v>0</v>
      </c>
      <c r="H34" s="30">
        <v>0</v>
      </c>
      <c r="I34" s="31">
        <v>0.98893805309734517</v>
      </c>
      <c r="J34" s="31">
        <v>1.1061946902654867E-2</v>
      </c>
      <c r="K34" s="31">
        <v>0</v>
      </c>
      <c r="L34" s="32">
        <v>0</v>
      </c>
      <c r="M34" s="146">
        <v>15178.571428571429</v>
      </c>
      <c r="N34" s="147">
        <v>43000</v>
      </c>
      <c r="O34" s="33">
        <f t="shared" si="11"/>
        <v>5.2558139534883724E-2</v>
      </c>
      <c r="P34" s="156">
        <v>0.13505882352941176</v>
      </c>
      <c r="Q34" s="156">
        <v>4.7674418604651166E-2</v>
      </c>
      <c r="R34" s="34">
        <f t="shared" si="1"/>
        <v>1.3835294117647057</v>
      </c>
      <c r="S34" s="35">
        <f t="shared" si="2"/>
        <v>0.4883720930232559</v>
      </c>
      <c r="T34" s="154">
        <v>2040</v>
      </c>
      <c r="U34" s="154">
        <v>10</v>
      </c>
      <c r="V34" s="154">
        <v>0</v>
      </c>
      <c r="W34" s="154">
        <v>0</v>
      </c>
      <c r="X34" s="154">
        <f t="shared" si="12"/>
        <v>2050</v>
      </c>
      <c r="Y34" s="165">
        <v>0.99512195121951219</v>
      </c>
      <c r="Z34" s="165">
        <v>4.8780487804878049E-3</v>
      </c>
      <c r="AA34" s="165">
        <v>0</v>
      </c>
      <c r="AB34" s="165">
        <v>0</v>
      </c>
      <c r="AC34" s="36">
        <f t="shared" si="13"/>
        <v>-0.61838981221670197</v>
      </c>
      <c r="AD34" s="37">
        <f t="shared" si="3"/>
        <v>0.61838981221670619</v>
      </c>
      <c r="AE34" s="37">
        <f t="shared" si="3"/>
        <v>0</v>
      </c>
      <c r="AF34" s="38">
        <f t="shared" si="3"/>
        <v>0</v>
      </c>
      <c r="AG34" s="176">
        <f t="shared" si="14"/>
        <v>9.5588235294117641E-2</v>
      </c>
      <c r="AH34" s="176"/>
      <c r="AI34" s="176"/>
      <c r="AJ34" s="176"/>
      <c r="AK34" s="41">
        <f t="shared" si="15"/>
        <v>9.5588235294117641E-2</v>
      </c>
      <c r="AL34" s="41">
        <f t="shared" si="15"/>
        <v>1.5</v>
      </c>
      <c r="AM34" s="41"/>
      <c r="AN34" s="41"/>
      <c r="AO34" s="42">
        <f t="shared" si="16"/>
        <v>0.1024390243902439</v>
      </c>
      <c r="AP34" s="176">
        <f t="shared" si="5"/>
        <v>0.1024390243902439</v>
      </c>
      <c r="AQ34" s="39">
        <f t="shared" si="6"/>
        <v>195</v>
      </c>
      <c r="AR34" s="39">
        <f t="shared" si="7"/>
        <v>15</v>
      </c>
      <c r="AS34" s="39">
        <f t="shared" si="8"/>
        <v>0</v>
      </c>
      <c r="AT34" s="39">
        <f t="shared" si="9"/>
        <v>0</v>
      </c>
      <c r="AU34" s="40">
        <f t="shared" si="10"/>
        <v>210</v>
      </c>
    </row>
    <row r="35" spans="1:47" x14ac:dyDescent="0.25">
      <c r="A35" s="9">
        <v>31</v>
      </c>
      <c r="B35" s="72" t="s">
        <v>71</v>
      </c>
      <c r="C35" s="46">
        <v>4654</v>
      </c>
      <c r="D35" s="73">
        <v>0.20012177739513082</v>
      </c>
      <c r="E35" s="46">
        <v>4112</v>
      </c>
      <c r="F35" s="74">
        <v>542</v>
      </c>
      <c r="G35" s="74">
        <v>0</v>
      </c>
      <c r="H35" s="75">
        <v>0</v>
      </c>
      <c r="I35" s="76">
        <v>0.88354103996562094</v>
      </c>
      <c r="J35" s="76">
        <v>0.11645896003437903</v>
      </c>
      <c r="K35" s="76">
        <v>0</v>
      </c>
      <c r="L35" s="77">
        <v>0</v>
      </c>
      <c r="M35" s="146">
        <v>23255.839822024471</v>
      </c>
      <c r="N35" s="147">
        <v>71500</v>
      </c>
      <c r="O35" s="51">
        <f t="shared" si="11"/>
        <v>6.5090909090909088E-2</v>
      </c>
      <c r="P35" s="156">
        <v>0.1672268139857464</v>
      </c>
      <c r="Q35" s="156">
        <v>5.4391608391608393E-2</v>
      </c>
      <c r="R35" s="52">
        <f t="shared" si="1"/>
        <v>3.2894963409384417</v>
      </c>
      <c r="S35" s="53">
        <f t="shared" si="2"/>
        <v>1.0699300699300696</v>
      </c>
      <c r="T35" s="154">
        <v>3436</v>
      </c>
      <c r="U35" s="154">
        <v>453</v>
      </c>
      <c r="V35" s="154">
        <v>0</v>
      </c>
      <c r="W35" s="154">
        <v>0</v>
      </c>
      <c r="X35" s="154">
        <f t="shared" si="12"/>
        <v>3889</v>
      </c>
      <c r="Y35" s="165">
        <v>0.88351761378246341</v>
      </c>
      <c r="Z35" s="165">
        <v>0.11648238621753665</v>
      </c>
      <c r="AA35" s="165">
        <v>0</v>
      </c>
      <c r="AB35" s="165">
        <v>0</v>
      </c>
      <c r="AC35" s="67">
        <f t="shared" si="13"/>
        <v>2.342618315753775E-3</v>
      </c>
      <c r="AD35" s="78">
        <f t="shared" si="3"/>
        <v>-2.3426183157621017E-3</v>
      </c>
      <c r="AE35" s="78">
        <f t="shared" si="3"/>
        <v>0</v>
      </c>
      <c r="AF35" s="79">
        <f t="shared" si="3"/>
        <v>0</v>
      </c>
      <c r="AG35" s="176">
        <f t="shared" si="14"/>
        <v>0.19674039580908032</v>
      </c>
      <c r="AH35" s="176">
        <f>(F35-U35)/U35</f>
        <v>0.19646799116997793</v>
      </c>
      <c r="AI35" s="176"/>
      <c r="AJ35" s="176"/>
      <c r="AK35" s="23">
        <f t="shared" si="15"/>
        <v>0.19674039580908032</v>
      </c>
      <c r="AL35" s="23">
        <f t="shared" si="15"/>
        <v>0.19646799116997793</v>
      </c>
      <c r="AM35" s="23"/>
      <c r="AN35" s="23"/>
      <c r="AO35" s="24">
        <f t="shared" si="16"/>
        <v>0.19670866546670096</v>
      </c>
      <c r="AP35" s="176">
        <f t="shared" si="5"/>
        <v>0.19670866546670096</v>
      </c>
      <c r="AQ35" s="55">
        <f t="shared" si="6"/>
        <v>676</v>
      </c>
      <c r="AR35" s="55">
        <f t="shared" si="7"/>
        <v>89</v>
      </c>
      <c r="AS35" s="55">
        <f t="shared" si="8"/>
        <v>0</v>
      </c>
      <c r="AT35" s="55">
        <f t="shared" si="9"/>
        <v>0</v>
      </c>
      <c r="AU35" s="56">
        <f t="shared" si="10"/>
        <v>765</v>
      </c>
    </row>
    <row r="36" spans="1:47" x14ac:dyDescent="0.25">
      <c r="A36" s="57">
        <v>32</v>
      </c>
      <c r="B36" s="58" t="s">
        <v>72</v>
      </c>
      <c r="C36" s="59">
        <v>4354</v>
      </c>
      <c r="D36" s="60">
        <v>0.33862164164029362</v>
      </c>
      <c r="E36" s="46">
        <v>3977</v>
      </c>
      <c r="F36" s="61">
        <v>377</v>
      </c>
      <c r="G36" s="61">
        <v>0</v>
      </c>
      <c r="H36" s="62">
        <v>0</v>
      </c>
      <c r="I36" s="63">
        <v>0.9134129536058796</v>
      </c>
      <c r="J36" s="63">
        <v>8.6587046394120348E-2</v>
      </c>
      <c r="K36" s="63">
        <v>0</v>
      </c>
      <c r="L36" s="64">
        <v>0</v>
      </c>
      <c r="M36" s="146">
        <v>12858.008658008657</v>
      </c>
      <c r="N36" s="147">
        <v>44100</v>
      </c>
      <c r="O36" s="65">
        <f t="shared" si="11"/>
        <v>9.8730158730158724E-2</v>
      </c>
      <c r="P36" s="156">
        <v>0.26862635512760086</v>
      </c>
      <c r="Q36" s="156">
        <v>7.8321995464852606E-2</v>
      </c>
      <c r="R36" s="66">
        <f t="shared" si="1"/>
        <v>6.9995286512692765</v>
      </c>
      <c r="S36" s="53">
        <f t="shared" si="2"/>
        <v>2.0408163265306118</v>
      </c>
      <c r="T36" s="154">
        <v>3205</v>
      </c>
      <c r="U36" s="154">
        <v>249</v>
      </c>
      <c r="V36" s="154">
        <v>0</v>
      </c>
      <c r="W36" s="154">
        <v>0</v>
      </c>
      <c r="X36" s="154">
        <f t="shared" si="12"/>
        <v>3454</v>
      </c>
      <c r="Y36" s="165">
        <v>0.92790966994788648</v>
      </c>
      <c r="Z36" s="165">
        <v>7.2090330052113488E-2</v>
      </c>
      <c r="AA36" s="165">
        <v>0</v>
      </c>
      <c r="AB36" s="165">
        <v>0</v>
      </c>
      <c r="AC36" s="67">
        <f t="shared" si="13"/>
        <v>-1.4496716342006888</v>
      </c>
      <c r="AD36" s="68">
        <f t="shared" si="3"/>
        <v>1.4496716342006861</v>
      </c>
      <c r="AE36" s="68">
        <f t="shared" si="3"/>
        <v>0</v>
      </c>
      <c r="AF36" s="69">
        <f t="shared" si="3"/>
        <v>0</v>
      </c>
      <c r="AG36" s="176">
        <f t="shared" si="14"/>
        <v>0.24087363494539782</v>
      </c>
      <c r="AH36" s="176"/>
      <c r="AI36" s="176"/>
      <c r="AJ36" s="176"/>
      <c r="AK36" s="23">
        <f t="shared" si="15"/>
        <v>0.24087363494539782</v>
      </c>
      <c r="AL36" s="23">
        <f t="shared" si="15"/>
        <v>0.51405622489959835</v>
      </c>
      <c r="AM36" s="23"/>
      <c r="AN36" s="23"/>
      <c r="AO36" s="24">
        <f t="shared" si="16"/>
        <v>0.26056745801968734</v>
      </c>
      <c r="AP36" s="176">
        <f t="shared" si="5"/>
        <v>0.26056745801968734</v>
      </c>
      <c r="AQ36" s="70">
        <f t="shared" si="6"/>
        <v>772</v>
      </c>
      <c r="AR36" s="70">
        <f t="shared" si="7"/>
        <v>128</v>
      </c>
      <c r="AS36" s="70">
        <f t="shared" si="8"/>
        <v>0</v>
      </c>
      <c r="AT36" s="70">
        <f t="shared" si="9"/>
        <v>0</v>
      </c>
      <c r="AU36" s="71">
        <f t="shared" si="10"/>
        <v>900</v>
      </c>
    </row>
    <row r="37" spans="1:47" x14ac:dyDescent="0.25">
      <c r="A37" s="9">
        <v>33</v>
      </c>
      <c r="B37" s="72" t="s">
        <v>73</v>
      </c>
      <c r="C37" s="46">
        <v>4513</v>
      </c>
      <c r="D37" s="73">
        <v>0.18711650346310008</v>
      </c>
      <c r="E37" s="46">
        <v>4251</v>
      </c>
      <c r="F37" s="74">
        <v>262</v>
      </c>
      <c r="G37" s="74">
        <v>0</v>
      </c>
      <c r="H37" s="75">
        <v>0</v>
      </c>
      <c r="I37" s="76">
        <v>0.94194549080434298</v>
      </c>
      <c r="J37" s="76">
        <v>5.8054509195656988E-2</v>
      </c>
      <c r="K37" s="76">
        <v>0</v>
      </c>
      <c r="L37" s="77">
        <v>0</v>
      </c>
      <c r="M37" s="146">
        <v>24118.663594470047</v>
      </c>
      <c r="N37" s="147">
        <v>73900</v>
      </c>
      <c r="O37" s="51">
        <f t="shared" si="11"/>
        <v>6.1069012178619757E-2</v>
      </c>
      <c r="P37" s="156">
        <v>0.17351707666587055</v>
      </c>
      <c r="Q37" s="156">
        <v>5.6630581867388362E-2</v>
      </c>
      <c r="R37" s="52">
        <f t="shared" si="1"/>
        <v>1.359942679722953</v>
      </c>
      <c r="S37" s="53">
        <f t="shared" si="2"/>
        <v>0.4438430311231395</v>
      </c>
      <c r="T37" s="154">
        <v>3966</v>
      </c>
      <c r="U37" s="154">
        <v>219</v>
      </c>
      <c r="V37" s="154">
        <v>0</v>
      </c>
      <c r="W37" s="154">
        <v>0</v>
      </c>
      <c r="X37" s="154">
        <f t="shared" si="12"/>
        <v>4185</v>
      </c>
      <c r="Y37" s="165">
        <v>0.94767025089605739</v>
      </c>
      <c r="Z37" s="165">
        <v>5.2329749103942655E-2</v>
      </c>
      <c r="AA37" s="165">
        <v>0</v>
      </c>
      <c r="AB37" s="165">
        <v>0</v>
      </c>
      <c r="AC37" s="67">
        <f t="shared" si="13"/>
        <v>-0.57247600917144092</v>
      </c>
      <c r="AD37" s="78">
        <f t="shared" si="3"/>
        <v>0.57247600917143326</v>
      </c>
      <c r="AE37" s="78">
        <f t="shared" si="3"/>
        <v>0</v>
      </c>
      <c r="AF37" s="79">
        <f t="shared" si="3"/>
        <v>0</v>
      </c>
      <c r="AG37" s="176">
        <f t="shared" si="14"/>
        <v>7.18608169440242E-2</v>
      </c>
      <c r="AH37" s="176">
        <f>(F37-U37)/U37</f>
        <v>0.19634703196347031</v>
      </c>
      <c r="AI37" s="176"/>
      <c r="AJ37" s="176"/>
      <c r="AK37" s="23">
        <f t="shared" si="15"/>
        <v>7.18608169440242E-2</v>
      </c>
      <c r="AL37" s="23">
        <f t="shared" si="15"/>
        <v>0.19634703196347031</v>
      </c>
      <c r="AM37" s="23"/>
      <c r="AN37" s="23"/>
      <c r="AO37" s="24">
        <f t="shared" si="16"/>
        <v>7.8375149342891276E-2</v>
      </c>
      <c r="AP37" s="176">
        <f t="shared" si="5"/>
        <v>7.8375149342891276E-2</v>
      </c>
      <c r="AQ37" s="55">
        <f t="shared" si="6"/>
        <v>285</v>
      </c>
      <c r="AR37" s="55">
        <f t="shared" si="7"/>
        <v>43</v>
      </c>
      <c r="AS37" s="55">
        <f t="shared" si="8"/>
        <v>0</v>
      </c>
      <c r="AT37" s="55">
        <f t="shared" si="9"/>
        <v>0</v>
      </c>
      <c r="AU37" s="56">
        <f t="shared" si="10"/>
        <v>328</v>
      </c>
    </row>
    <row r="38" spans="1:47" x14ac:dyDescent="0.25">
      <c r="A38" s="25">
        <v>34</v>
      </c>
      <c r="B38" s="26" t="s">
        <v>74</v>
      </c>
      <c r="C38" s="27">
        <v>10001</v>
      </c>
      <c r="D38" s="28">
        <v>0.25832947362372138</v>
      </c>
      <c r="E38" s="27">
        <v>5337</v>
      </c>
      <c r="F38" s="29">
        <v>4663</v>
      </c>
      <c r="G38" s="29">
        <v>0</v>
      </c>
      <c r="H38" s="30">
        <v>1</v>
      </c>
      <c r="I38" s="31">
        <v>0.53364663533646639</v>
      </c>
      <c r="J38" s="31">
        <v>0.46625337466253375</v>
      </c>
      <c r="K38" s="31">
        <v>0</v>
      </c>
      <c r="L38" s="32">
        <v>9.9990000999900015E-5</v>
      </c>
      <c r="M38" s="146">
        <v>38714.12680756396</v>
      </c>
      <c r="N38" s="147">
        <v>117200</v>
      </c>
      <c r="O38" s="33">
        <f t="shared" si="11"/>
        <v>8.5332764505119452E-2</v>
      </c>
      <c r="P38" s="156">
        <v>0.19075724054706356</v>
      </c>
      <c r="Q38" s="156">
        <v>6.301194539249147E-2</v>
      </c>
      <c r="R38" s="34">
        <f t="shared" si="1"/>
        <v>6.7572233076657824</v>
      </c>
      <c r="S38" s="35">
        <f t="shared" si="2"/>
        <v>2.2320819112627981</v>
      </c>
      <c r="T38" s="154">
        <v>5075</v>
      </c>
      <c r="U38" s="154">
        <v>2310</v>
      </c>
      <c r="V38" s="154">
        <v>0</v>
      </c>
      <c r="W38" s="154">
        <v>0</v>
      </c>
      <c r="X38" s="154">
        <f t="shared" si="12"/>
        <v>7385</v>
      </c>
      <c r="Y38" s="165">
        <v>0.6872037914691943</v>
      </c>
      <c r="Z38" s="165">
        <v>0.3127962085308057</v>
      </c>
      <c r="AA38" s="165">
        <v>0</v>
      </c>
      <c r="AB38" s="165">
        <v>0</v>
      </c>
      <c r="AC38" s="36">
        <f t="shared" si="13"/>
        <v>-15.355715613272791</v>
      </c>
      <c r="AD38" s="37">
        <f t="shared" si="3"/>
        <v>15.345716613172804</v>
      </c>
      <c r="AE38" s="81">
        <f t="shared" si="3"/>
        <v>0</v>
      </c>
      <c r="AF38" s="82">
        <f t="shared" si="3"/>
        <v>9.9990000999900016E-3</v>
      </c>
      <c r="AG38" s="176">
        <f t="shared" si="14"/>
        <v>5.1625615763546795E-2</v>
      </c>
      <c r="AH38" s="176">
        <f>(F38-U38)/U38</f>
        <v>1.0186147186147185</v>
      </c>
      <c r="AI38" s="176"/>
      <c r="AJ38" s="176"/>
      <c r="AK38" s="41">
        <f t="shared" si="15"/>
        <v>5.1625615763546795E-2</v>
      </c>
      <c r="AL38" s="41">
        <f t="shared" si="15"/>
        <v>1.0186147186147185</v>
      </c>
      <c r="AM38" s="41"/>
      <c r="AN38" s="41"/>
      <c r="AO38" s="42">
        <f t="shared" si="16"/>
        <v>0.35423155044008126</v>
      </c>
      <c r="AP38" s="176">
        <f t="shared" si="5"/>
        <v>0.35423155044008126</v>
      </c>
      <c r="AQ38" s="39">
        <f t="shared" si="6"/>
        <v>262</v>
      </c>
      <c r="AR38" s="39">
        <f t="shared" si="7"/>
        <v>2353</v>
      </c>
      <c r="AS38" s="39">
        <f t="shared" si="8"/>
        <v>0</v>
      </c>
      <c r="AT38" s="39">
        <f t="shared" si="9"/>
        <v>1</v>
      </c>
      <c r="AU38" s="40">
        <f t="shared" si="10"/>
        <v>2616</v>
      </c>
    </row>
    <row r="39" spans="1:47" ht="15.75" thickBot="1" x14ac:dyDescent="0.3">
      <c r="A39" s="8">
        <v>35</v>
      </c>
      <c r="B39" s="87" t="s">
        <v>75</v>
      </c>
      <c r="C39" s="88">
        <v>17409</v>
      </c>
      <c r="D39" s="89">
        <v>0.37613810938703646</v>
      </c>
      <c r="E39" s="90">
        <v>12340</v>
      </c>
      <c r="F39" s="91">
        <v>5068</v>
      </c>
      <c r="G39" s="91">
        <v>0</v>
      </c>
      <c r="H39" s="92">
        <v>1</v>
      </c>
      <c r="I39" s="93">
        <v>0.7088287667298524</v>
      </c>
      <c r="J39" s="93">
        <v>0.29111379171692803</v>
      </c>
      <c r="K39" s="93">
        <v>0</v>
      </c>
      <c r="L39" s="94">
        <v>5.7441553219599059E-5</v>
      </c>
      <c r="M39" s="148">
        <v>46283.531409168078</v>
      </c>
      <c r="N39" s="149">
        <v>161200</v>
      </c>
      <c r="O39" s="51">
        <f t="shared" si="11"/>
        <v>0.10799627791563275</v>
      </c>
      <c r="P39" s="156">
        <v>0.27126279300099043</v>
      </c>
      <c r="Q39" s="156">
        <v>7.7884615384615385E-2</v>
      </c>
      <c r="R39" s="52">
        <f t="shared" si="1"/>
        <v>10.487531638604603</v>
      </c>
      <c r="S39" s="53">
        <f t="shared" si="2"/>
        <v>3.0111662531017367</v>
      </c>
      <c r="T39" s="166">
        <v>11915</v>
      </c>
      <c r="U39" s="166">
        <v>640</v>
      </c>
      <c r="V39" s="166">
        <v>0</v>
      </c>
      <c r="W39" s="166">
        <v>0</v>
      </c>
      <c r="X39" s="166">
        <f t="shared" si="12"/>
        <v>12555</v>
      </c>
      <c r="Y39" s="167">
        <v>0.94902429311031467</v>
      </c>
      <c r="Z39" s="167">
        <v>5.0975706889685383E-2</v>
      </c>
      <c r="AA39" s="167">
        <v>0</v>
      </c>
      <c r="AB39" s="167">
        <v>0</v>
      </c>
      <c r="AC39" s="67">
        <f t="shared" si="13"/>
        <v>-24.019552638046228</v>
      </c>
      <c r="AD39" s="78">
        <f t="shared" si="3"/>
        <v>24.013808482724265</v>
      </c>
      <c r="AE39" s="83">
        <f t="shared" si="3"/>
        <v>0</v>
      </c>
      <c r="AF39" s="84">
        <f t="shared" si="3"/>
        <v>5.7441553219599057E-3</v>
      </c>
      <c r="AG39" s="177">
        <f t="shared" si="14"/>
        <v>3.5669324381032312E-2</v>
      </c>
      <c r="AH39" s="177">
        <f>(F39-U39)/U39</f>
        <v>6.9187500000000002</v>
      </c>
      <c r="AI39" s="177"/>
      <c r="AJ39" s="177"/>
      <c r="AK39" s="23">
        <f t="shared" si="15"/>
        <v>3.5669324381032312E-2</v>
      </c>
      <c r="AL39" s="23">
        <f t="shared" si="15"/>
        <v>6.9187500000000002</v>
      </c>
      <c r="AM39" s="23"/>
      <c r="AN39" s="23"/>
      <c r="AO39" s="95">
        <f t="shared" si="16"/>
        <v>0.38661887694145758</v>
      </c>
      <c r="AP39" s="177">
        <f t="shared" si="5"/>
        <v>0.38661887694145758</v>
      </c>
      <c r="AQ39" s="55">
        <f t="shared" si="6"/>
        <v>425</v>
      </c>
      <c r="AR39" s="55">
        <f t="shared" si="7"/>
        <v>4428</v>
      </c>
      <c r="AS39" s="55">
        <f t="shared" si="8"/>
        <v>0</v>
      </c>
      <c r="AT39" s="55">
        <f t="shared" si="9"/>
        <v>1</v>
      </c>
      <c r="AU39" s="56">
        <f t="shared" si="10"/>
        <v>4854</v>
      </c>
    </row>
    <row r="40" spans="1:47" ht="15.75" thickBot="1" x14ac:dyDescent="0.3">
      <c r="A40" s="96"/>
      <c r="B40" s="97" t="s">
        <v>76</v>
      </c>
      <c r="C40" s="98">
        <v>417177</v>
      </c>
      <c r="D40" s="99">
        <v>0.34792590622051139</v>
      </c>
      <c r="E40" s="98">
        <v>202806</v>
      </c>
      <c r="F40" s="100">
        <v>190431</v>
      </c>
      <c r="G40" s="100">
        <v>23750</v>
      </c>
      <c r="H40" s="101">
        <v>190</v>
      </c>
      <c r="I40" s="102">
        <v>0.48613897698099368</v>
      </c>
      <c r="J40" s="102">
        <v>0.45647530904148598</v>
      </c>
      <c r="K40" s="102">
        <v>5.6930271803095567E-2</v>
      </c>
      <c r="L40" s="103">
        <v>4.5544217442476453E-4</v>
      </c>
      <c r="M40" s="150">
        <v>1199039.774105232</v>
      </c>
      <c r="N40" s="141">
        <v>3559500</v>
      </c>
      <c r="O40" s="104">
        <f t="shared" si="11"/>
        <v>0.11720101137800253</v>
      </c>
      <c r="P40" s="157">
        <v>0.29615281133187438</v>
      </c>
      <c r="Q40" s="157">
        <v>9.9760921477735631E-2</v>
      </c>
      <c r="R40" s="105">
        <f t="shared" si="1"/>
        <v>5.1773094888637017</v>
      </c>
      <c r="S40" s="106">
        <f t="shared" si="2"/>
        <v>1.7440089900266895</v>
      </c>
      <c r="T40" s="168">
        <v>196659</v>
      </c>
      <c r="U40" s="169">
        <v>140964</v>
      </c>
      <c r="V40" s="169">
        <v>16251</v>
      </c>
      <c r="W40" s="169">
        <v>1225</v>
      </c>
      <c r="X40" s="169">
        <f t="shared" si="12"/>
        <v>355099</v>
      </c>
      <c r="Y40" s="170">
        <v>0.55381457002131795</v>
      </c>
      <c r="Z40" s="170">
        <v>0.39697098555614069</v>
      </c>
      <c r="AA40" s="170">
        <v>4.5764702237967442E-2</v>
      </c>
      <c r="AB40" s="171">
        <v>3.4497421845738792E-3</v>
      </c>
      <c r="AC40" s="107">
        <f t="shared" si="13"/>
        <v>-6.767559304032428</v>
      </c>
      <c r="AD40" s="108">
        <f t="shared" si="3"/>
        <v>5.9504323485345285</v>
      </c>
      <c r="AE40" s="108">
        <f t="shared" si="3"/>
        <v>1.1165569565128126</v>
      </c>
      <c r="AF40" s="109">
        <f t="shared" si="3"/>
        <v>-0.29943000101491146</v>
      </c>
      <c r="AG40" s="178">
        <f t="shared" si="14"/>
        <v>3.1257150702485012E-2</v>
      </c>
      <c r="AH40" s="179">
        <f>(F40-U40)/U40</f>
        <v>0.35091938367242698</v>
      </c>
      <c r="AI40" s="179">
        <f>(G40-V40)/V40</f>
        <v>0.4614485262445388</v>
      </c>
      <c r="AJ40" s="179">
        <f>(H40-W40)/W40</f>
        <v>-0.8448979591836735</v>
      </c>
      <c r="AK40" s="113">
        <f t="shared" si="15"/>
        <v>3.1257150702485012E-2</v>
      </c>
      <c r="AL40" s="114">
        <f t="shared" si="15"/>
        <v>0.35091938367242698</v>
      </c>
      <c r="AM40" s="114">
        <f t="shared" si="15"/>
        <v>0.4614485262445388</v>
      </c>
      <c r="AN40" s="114">
        <f t="shared" si="15"/>
        <v>-0.8448979591836735</v>
      </c>
      <c r="AO40" s="115">
        <f t="shared" si="16"/>
        <v>0.17481885333385902</v>
      </c>
      <c r="AP40" s="181">
        <f t="shared" si="5"/>
        <v>0.17481885333385902</v>
      </c>
      <c r="AQ40" s="110">
        <f t="shared" si="6"/>
        <v>6147</v>
      </c>
      <c r="AR40" s="111">
        <f t="shared" si="7"/>
        <v>49467</v>
      </c>
      <c r="AS40" s="111">
        <f t="shared" si="8"/>
        <v>7499</v>
      </c>
      <c r="AT40" s="111">
        <f t="shared" si="9"/>
        <v>-1035</v>
      </c>
      <c r="AU40" s="112">
        <f t="shared" si="10"/>
        <v>62078</v>
      </c>
    </row>
  </sheetData>
  <mergeCells count="17">
    <mergeCell ref="R2:S2"/>
    <mergeCell ref="AK2:AO2"/>
    <mergeCell ref="A1:AS1"/>
    <mergeCell ref="T2:X2"/>
    <mergeCell ref="Y2:AB2"/>
    <mergeCell ref="AC2:AF2"/>
    <mergeCell ref="AG2:AH2"/>
    <mergeCell ref="AI2:AJ2"/>
    <mergeCell ref="AP2:AU2"/>
    <mergeCell ref="A2:A3"/>
    <mergeCell ref="B2:B3"/>
    <mergeCell ref="C2:C3"/>
    <mergeCell ref="D2:D3"/>
    <mergeCell ref="E2:H2"/>
    <mergeCell ref="I2:L2"/>
    <mergeCell ref="O2:O3"/>
    <mergeCell ref="P2:Q2"/>
  </mergeCell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2013-04-22T08:08:49Z</dcterms:created>
  <dcterms:modified xsi:type="dcterms:W3CDTF">2013-04-25T12:25:41Z</dcterms:modified>
</cp:coreProperties>
</file>