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tat2013" sheetId="1" r:id="rId1"/>
  </sheets>
  <definedNames/>
  <calcPr fullCalcOnLoad="1"/>
</workbook>
</file>

<file path=xl/sharedStrings.xml><?xml version="1.0" encoding="utf-8"?>
<sst xmlns="http://schemas.openxmlformats.org/spreadsheetml/2006/main" count="127" uniqueCount="50">
  <si>
    <t>Statistica AGEPI</t>
  </si>
  <si>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</si>
  <si>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</si>
  <si>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</si>
  <si>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</si>
  <si>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</si>
  <si>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</si>
  <si>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</si>
  <si>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</si>
  <si>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</si>
  <si>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</si>
  <si>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</si>
  <si>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</si>
  <si>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</si>
  <si>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</si>
  <si>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</si>
  <si>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</si>
  <si>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</si>
  <si>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</si>
  <si>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</si>
  <si>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</si>
  <si>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a) Hotărîri de acordare brevete</t>
  </si>
  <si>
    <t>b) Hotărîri de respingere motivate</t>
  </si>
  <si>
    <t>c) Hotărîri de a considera CBI retrasă</t>
  </si>
  <si>
    <t xml:space="preserve">  - solicitanţi naţionali</t>
  </si>
  <si>
    <t xml:space="preserve">  - solicitanţi străini</t>
  </si>
  <si>
    <t>d) Hotărîri de retragere</t>
  </si>
  <si>
    <t>e) Hotărîri de decădere a titularului din drepturi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</si>
  <si>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</si>
  <si>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</si>
  <si>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</si>
  <si>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</si>
  <si>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</si>
  <si>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</si>
  <si>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 xml:space="preserve">b) Hotărîri de respingere </t>
  </si>
  <si>
    <t>c) Hotărîri de  a considera CBI retrasă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</si>
  <si>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</si>
  <si>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</si>
  <si>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</si>
  <si>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</si>
  <si>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</si>
  <si>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</si>
  <si>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</si>
  <si>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</si>
  <si>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</si>
  <si>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 xml:space="preserve">DENUMIRI DE ORIGINE </t>
  </si>
  <si>
    <t xml:space="preserve"> -- Aranjament Lisabona</t>
  </si>
  <si>
    <t>SOI DE PLANTE</t>
  </si>
  <si>
    <t>MODELE DE UTILITATE</t>
  </si>
  <si>
    <t>Statistica generală privind activitatea de brevetare și examinare a Obiectelor de Proprietate Intelectuală 2013 (Septembrie)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</si>
</sst>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justify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justify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21" xfId="0" applyFont="1" applyFill="1" applyBorder="1" applyAlignment="1">
      <alignment horizontal="left" vertical="justify" indent="1"/>
    </xf>
    <xf numFmtId="0" fontId="3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justify"/>
    </xf>
    <xf numFmtId="0" fontId="3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justify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4" borderId="14" xfId="0" applyFont="1" applyFill="1" applyBorder="1" applyAlignment="1">
      <alignment horizontal="left" vertical="justify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left" vertical="justify"/>
    </xf>
    <xf numFmtId="0" fontId="9" fillId="34" borderId="21" xfId="0" applyFont="1" applyFill="1" applyBorder="1" applyAlignment="1">
      <alignment horizontal="left" vertical="justify" indent="1"/>
    </xf>
    <xf numFmtId="0" fontId="3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justify" indent="1"/>
    </xf>
    <xf numFmtId="0" fontId="3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left" vertical="justify"/>
    </xf>
    <xf numFmtId="0" fontId="4" fillId="0" borderId="36" xfId="0" applyFont="1" applyFill="1" applyBorder="1" applyAlignment="1">
      <alignment horizontal="center" vertical="justify"/>
    </xf>
    <xf numFmtId="0" fontId="3" fillId="33" borderId="3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justify"/>
    </xf>
    <xf numFmtId="0" fontId="3" fillId="34" borderId="39" xfId="0" applyFont="1" applyFill="1" applyBorder="1" applyAlignment="1">
      <alignment horizontal="left" vertical="justify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left" vertical="justify"/>
    </xf>
    <xf numFmtId="0" fontId="4" fillId="34" borderId="40" xfId="0" applyFont="1" applyFill="1" applyBorder="1" applyAlignment="1">
      <alignment horizontal="center" vertical="justify"/>
    </xf>
    <xf numFmtId="0" fontId="4" fillId="34" borderId="13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8" fillId="35" borderId="41" xfId="0" applyFont="1" applyFill="1" applyBorder="1" applyAlignment="1">
      <alignment horizontal="center" vertical="justify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6" fillId="36" borderId="41" xfId="0" applyFont="1" applyFill="1" applyBorder="1" applyAlignment="1">
      <alignment horizontal="center" vertical="justify" wrapText="1"/>
    </xf>
    <xf numFmtId="0" fontId="8" fillId="35" borderId="41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top" wrapText="1"/>
    </xf>
    <xf numFmtId="0" fontId="6" fillId="36" borderId="42" xfId="0" applyFont="1" applyFill="1" applyBorder="1" applyAlignment="1">
      <alignment horizontal="center" vertical="top" wrapText="1"/>
    </xf>
    <xf numFmtId="0" fontId="6" fillId="36" borderId="43" xfId="0" applyFont="1" applyFill="1" applyBorder="1" applyAlignment="1">
      <alignment horizontal="center" vertical="top" wrapText="1"/>
    </xf>
    <xf numFmtId="0" fontId="8" fillId="35" borderId="42" xfId="0" applyFont="1" applyFill="1" applyBorder="1" applyAlignment="1">
      <alignment horizontal="center" vertical="center" wrapText="1"/>
    </xf>
    <xf numFmtId="0" fontId="8" fillId="35" borderId="43" xfId="0" applyFont="1" applyFill="1" applyBorder="1" applyAlignment="1">
      <alignment horizontal="center" vertical="center" wrapText="1"/>
    </xf>
    <xf numFmtId="0" fontId="8" fillId="35" borderId="42" xfId="0" applyFont="1" applyFill="1" applyBorder="1" applyAlignment="1">
      <alignment horizontal="center" vertical="justify" wrapText="1"/>
    </xf>
    <xf numFmtId="0" fontId="8" fillId="35" borderId="43" xfId="0" applyFont="1" applyFill="1" applyBorder="1" applyAlignment="1">
      <alignment horizontal="center" vertical="justify" wrapText="1"/>
    </xf>
    <xf numFmtId="0" fontId="8" fillId="35" borderId="39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justify" wrapText="1"/>
    </xf>
    <xf numFmtId="0" fontId="7" fillId="0" borderId="43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0" fontId="3" fillId="0" borderId="46" xfId="0" applyFont="1" applyBorder="1" applyAlignment="1">
      <alignment horizontal="left" vertical="justify" indent="1"/>
    </xf>
    <xf numFmtId="0" fontId="3" fillId="0" borderId="47" xfId="0" applyFont="1" applyBorder="1" applyAlignment="1">
      <alignment horizontal="left" vertical="justify" indent="1"/>
    </xf>
    <xf numFmtId="0" fontId="4" fillId="0" borderId="3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A31" sqref="A31:N31"/>
    </sheetView>
  </sheetViews>
  <sheetFormatPr defaultColWidth="9.140625" defaultRowHeight="15"/>
  <cols>
    <col min="1" max="1" width="47.57421875" style="2" customWidth="1"/>
    <col min="2" max="4" width="5.8515625" style="1" customWidth="1"/>
    <col min="5" max="13" width="5.7109375" style="1" customWidth="1"/>
    <col min="14" max="14" width="12.140625" style="1" customWidth="1"/>
    <col min="15" max="15" width="9.140625" style="1" customWidth="1"/>
    <col min="16" max="16" width="9.140625" style="77" customWidth="1"/>
    <col min="17" max="17" width="38.140625" style="1" customWidth="1"/>
    <col min="18" max="16384" width="9.140625" style="1" customWidth="1"/>
  </cols>
  <sheetData>
    <row r="1" spans="1:14" ht="45" customHeight="1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4" spans="1:14" ht="22.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ht="7.5" customHeight="1" thickBot="1"/>
    <row r="6" spans="1:14" ht="15.75" customHeight="1">
      <c r="A6" s="96" t="s">
        <v>1</v>
      </c>
      <c r="B6" s="98">
        <v>2013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</row>
    <row r="7" spans="1:14" ht="16.5" thickBot="1">
      <c r="A7" s="97"/>
      <c r="B7" s="3" t="s">
        <v>2</v>
      </c>
      <c r="C7" s="4" t="s">
        <v>3</v>
      </c>
      <c r="D7" s="4" t="s">
        <v>4</v>
      </c>
      <c r="E7" s="4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6" t="s">
        <v>14</v>
      </c>
    </row>
    <row r="8" spans="1:14" ht="21" customHeight="1" thickBot="1">
      <c r="A8" s="81" t="s">
        <v>15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20.25" customHeight="1" thickBot="1">
      <c r="A9" s="78" t="s">
        <v>16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5.75">
      <c r="A10" s="7" t="s">
        <v>17</v>
      </c>
      <c r="B10" s="8">
        <v>1</v>
      </c>
      <c r="C10" s="9">
        <v>6</v>
      </c>
      <c r="D10" s="9">
        <v>1</v>
      </c>
      <c r="E10" s="9">
        <v>10</v>
      </c>
      <c r="F10" s="10">
        <v>7</v>
      </c>
      <c r="G10" s="11">
        <v>5</v>
      </c>
      <c r="H10" s="12">
        <v>13</v>
      </c>
      <c r="I10" s="13">
        <v>6</v>
      </c>
      <c r="J10" s="13">
        <v>5</v>
      </c>
      <c r="K10" s="13"/>
      <c r="L10" s="14"/>
      <c r="M10" s="13"/>
      <c r="N10" s="15">
        <f>SUM(B10:M10)</f>
        <v>54</v>
      </c>
    </row>
    <row r="11" spans="1:14" ht="15.75">
      <c r="A11" s="16" t="s">
        <v>18</v>
      </c>
      <c r="B11" s="8">
        <v>1</v>
      </c>
      <c r="C11" s="9">
        <v>3</v>
      </c>
      <c r="D11" s="17">
        <v>1</v>
      </c>
      <c r="E11" s="9"/>
      <c r="F11" s="10">
        <v>1</v>
      </c>
      <c r="G11" s="18"/>
      <c r="H11" s="13">
        <v>1</v>
      </c>
      <c r="I11" s="13">
        <v>1</v>
      </c>
      <c r="J11" s="13">
        <v>1</v>
      </c>
      <c r="K11" s="13"/>
      <c r="L11" s="14"/>
      <c r="M11" s="13"/>
      <c r="N11" s="15">
        <f>SUM(B11:M11)</f>
        <v>9</v>
      </c>
    </row>
    <row r="12" spans="1:14" ht="15.75">
      <c r="A12" s="19" t="s">
        <v>19</v>
      </c>
      <c r="B12" s="8"/>
      <c r="C12" s="9">
        <v>1</v>
      </c>
      <c r="D12" s="17"/>
      <c r="E12" s="9"/>
      <c r="F12" s="10">
        <v>1</v>
      </c>
      <c r="G12" s="18"/>
      <c r="H12" s="13"/>
      <c r="I12" s="13">
        <v>1</v>
      </c>
      <c r="J12" s="13">
        <v>1</v>
      </c>
      <c r="K12" s="13"/>
      <c r="L12" s="20"/>
      <c r="M12" s="13"/>
      <c r="N12" s="15">
        <f>SUM(B12:M12)</f>
        <v>4</v>
      </c>
    </row>
    <row r="13" spans="1:14" ht="16.5" thickBot="1">
      <c r="A13" s="21" t="s">
        <v>14</v>
      </c>
      <c r="B13" s="22">
        <f>B10+B11</f>
        <v>2</v>
      </c>
      <c r="C13" s="23">
        <f>C10+C11</f>
        <v>9</v>
      </c>
      <c r="D13" s="23">
        <f>D10+D11</f>
        <v>2</v>
      </c>
      <c r="E13" s="23">
        <f aca="true" t="shared" si="0" ref="E13:M13">E10+E11</f>
        <v>10</v>
      </c>
      <c r="F13" s="24">
        <f t="shared" si="0"/>
        <v>8</v>
      </c>
      <c r="G13" s="25">
        <f>G10+G11</f>
        <v>5</v>
      </c>
      <c r="H13" s="25">
        <f t="shared" si="0"/>
        <v>14</v>
      </c>
      <c r="I13" s="23">
        <f t="shared" si="0"/>
        <v>7</v>
      </c>
      <c r="J13" s="23">
        <f t="shared" si="0"/>
        <v>6</v>
      </c>
      <c r="K13" s="23">
        <f t="shared" si="0"/>
        <v>0</v>
      </c>
      <c r="L13" s="23">
        <f>L10+L11</f>
        <v>0</v>
      </c>
      <c r="M13" s="23">
        <f t="shared" si="0"/>
        <v>0</v>
      </c>
      <c r="N13" s="26">
        <f>SUM(B13:M13)</f>
        <v>63</v>
      </c>
    </row>
    <row r="14" spans="1:14" ht="20.25" customHeight="1" hidden="1" thickBot="1">
      <c r="A14" s="78" t="s">
        <v>20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</row>
    <row r="15" spans="1:14" ht="16.5" hidden="1" thickBot="1">
      <c r="A15" s="7" t="s">
        <v>21</v>
      </c>
      <c r="B15" s="27">
        <f aca="true" t="shared" si="1" ref="B15:N15">SUM(B16:B17)</f>
        <v>10</v>
      </c>
      <c r="C15" s="28">
        <f t="shared" si="1"/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9">
        <f t="shared" si="1"/>
        <v>10</v>
      </c>
    </row>
    <row r="16" spans="1:14" ht="16.5" hidden="1" thickBot="1">
      <c r="A16" s="16" t="s">
        <v>17</v>
      </c>
      <c r="B16" s="8">
        <v>10</v>
      </c>
      <c r="C16" s="9"/>
      <c r="D16" s="17"/>
      <c r="E16" s="9"/>
      <c r="F16" s="9"/>
      <c r="G16" s="9"/>
      <c r="H16" s="9"/>
      <c r="I16" s="9"/>
      <c r="J16" s="9"/>
      <c r="K16" s="9"/>
      <c r="L16" s="17"/>
      <c r="M16" s="9"/>
      <c r="N16" s="30">
        <f aca="true" t="shared" si="2" ref="N16:N30">SUM(B16:M16)</f>
        <v>10</v>
      </c>
    </row>
    <row r="17" spans="1:14" ht="16.5" hidden="1" thickBot="1">
      <c r="A17" s="16" t="s">
        <v>18</v>
      </c>
      <c r="B17" s="8"/>
      <c r="C17" s="9"/>
      <c r="D17" s="17"/>
      <c r="E17" s="9"/>
      <c r="F17" s="9"/>
      <c r="G17" s="9"/>
      <c r="H17" s="9"/>
      <c r="I17" s="9"/>
      <c r="J17" s="9"/>
      <c r="K17" s="9"/>
      <c r="L17" s="17"/>
      <c r="M17" s="9"/>
      <c r="N17" s="30">
        <f t="shared" si="2"/>
        <v>0</v>
      </c>
    </row>
    <row r="18" spans="1:14" ht="16.5" hidden="1" thickBot="1">
      <c r="A18" s="16" t="s">
        <v>22</v>
      </c>
      <c r="B18" s="8">
        <f aca="true" t="shared" si="3" ref="B18:N18">SUM(B19:B20)</f>
        <v>4</v>
      </c>
      <c r="C18" s="9">
        <f t="shared" si="3"/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30">
        <f t="shared" si="3"/>
        <v>4</v>
      </c>
    </row>
    <row r="19" spans="1:14" ht="16.5" hidden="1" thickBot="1">
      <c r="A19" s="16" t="s">
        <v>17</v>
      </c>
      <c r="B19" s="8">
        <v>4</v>
      </c>
      <c r="C19" s="9"/>
      <c r="D19" s="17"/>
      <c r="E19" s="9"/>
      <c r="F19" s="9"/>
      <c r="G19" s="9"/>
      <c r="H19" s="9"/>
      <c r="I19" s="9"/>
      <c r="J19" s="9"/>
      <c r="K19" s="9"/>
      <c r="L19" s="17"/>
      <c r="M19" s="9"/>
      <c r="N19" s="30">
        <f t="shared" si="2"/>
        <v>4</v>
      </c>
    </row>
    <row r="20" spans="1:14" ht="16.5" hidden="1" thickBot="1">
      <c r="A20" s="16" t="s">
        <v>18</v>
      </c>
      <c r="B20" s="8"/>
      <c r="C20" s="9"/>
      <c r="D20" s="17"/>
      <c r="E20" s="9"/>
      <c r="F20" s="9"/>
      <c r="G20" s="9"/>
      <c r="H20" s="9"/>
      <c r="I20" s="9"/>
      <c r="J20" s="9"/>
      <c r="K20" s="9"/>
      <c r="L20" s="17"/>
      <c r="M20" s="9"/>
      <c r="N20" s="30">
        <f t="shared" si="2"/>
        <v>0</v>
      </c>
    </row>
    <row r="21" spans="1:14" ht="16.5" hidden="1" thickBot="1">
      <c r="A21" s="16" t="s">
        <v>23</v>
      </c>
      <c r="B21" s="31">
        <f>B22+B23</f>
        <v>0</v>
      </c>
      <c r="C21" s="31">
        <f aca="true" t="shared" si="4" ref="C21:M21">C22+C23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0">
        <f t="shared" si="2"/>
        <v>0</v>
      </c>
    </row>
    <row r="22" spans="1:14" ht="16.5" hidden="1" thickBot="1">
      <c r="A22" s="16" t="s">
        <v>24</v>
      </c>
      <c r="B22" s="31"/>
      <c r="C22" s="32"/>
      <c r="D22" s="33"/>
      <c r="E22" s="32"/>
      <c r="F22" s="32"/>
      <c r="G22" s="32"/>
      <c r="H22" s="32"/>
      <c r="I22" s="32"/>
      <c r="J22" s="32"/>
      <c r="K22" s="32"/>
      <c r="L22" s="33"/>
      <c r="M22" s="32"/>
      <c r="N22" s="30">
        <f t="shared" si="2"/>
        <v>0</v>
      </c>
    </row>
    <row r="23" spans="1:14" ht="16.5" hidden="1" thickBot="1">
      <c r="A23" s="16" t="s">
        <v>25</v>
      </c>
      <c r="B23" s="31"/>
      <c r="C23" s="32"/>
      <c r="D23" s="33"/>
      <c r="E23" s="32"/>
      <c r="F23" s="32"/>
      <c r="G23" s="32"/>
      <c r="H23" s="32"/>
      <c r="I23" s="32"/>
      <c r="J23" s="32"/>
      <c r="K23" s="32"/>
      <c r="L23" s="33"/>
      <c r="M23" s="32"/>
      <c r="N23" s="30">
        <f t="shared" si="2"/>
        <v>0</v>
      </c>
    </row>
    <row r="24" spans="1:14" ht="16.5" hidden="1" thickBot="1">
      <c r="A24" s="16" t="s">
        <v>26</v>
      </c>
      <c r="B24" s="31">
        <f>B25+B26</f>
        <v>1</v>
      </c>
      <c r="C24" s="31">
        <f aca="true" t="shared" si="5" ref="C24:M24">C25+C26</f>
        <v>0</v>
      </c>
      <c r="D24" s="31">
        <f t="shared" si="5"/>
        <v>0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0">
        <f t="shared" si="2"/>
        <v>1</v>
      </c>
    </row>
    <row r="25" spans="1:14" ht="16.5" hidden="1" thickBot="1">
      <c r="A25" s="16" t="s">
        <v>17</v>
      </c>
      <c r="B25" s="31">
        <v>1</v>
      </c>
      <c r="C25" s="32"/>
      <c r="D25" s="33"/>
      <c r="E25" s="32"/>
      <c r="F25" s="32"/>
      <c r="G25" s="32"/>
      <c r="H25" s="32"/>
      <c r="I25" s="32"/>
      <c r="J25" s="32"/>
      <c r="K25" s="32"/>
      <c r="L25" s="33"/>
      <c r="M25" s="32"/>
      <c r="N25" s="30">
        <f t="shared" si="2"/>
        <v>1</v>
      </c>
    </row>
    <row r="26" spans="1:14" ht="16.5" hidden="1" thickBot="1">
      <c r="A26" s="16" t="s">
        <v>18</v>
      </c>
      <c r="B26" s="31"/>
      <c r="C26" s="32"/>
      <c r="D26" s="33"/>
      <c r="E26" s="32"/>
      <c r="F26" s="32"/>
      <c r="G26" s="32"/>
      <c r="H26" s="32"/>
      <c r="I26" s="32"/>
      <c r="J26" s="32"/>
      <c r="K26" s="32"/>
      <c r="L26" s="33"/>
      <c r="M26" s="32"/>
      <c r="N26" s="30">
        <f t="shared" si="2"/>
        <v>0</v>
      </c>
    </row>
    <row r="27" spans="1:14" ht="16.5" hidden="1" thickBot="1">
      <c r="A27" s="16" t="s">
        <v>27</v>
      </c>
      <c r="B27" s="31">
        <f>B28+B29</f>
        <v>0</v>
      </c>
      <c r="C27" s="31">
        <f aca="true" t="shared" si="6" ref="C27:M27">C28+C29</f>
        <v>0</v>
      </c>
      <c r="D27" s="31">
        <f t="shared" si="6"/>
        <v>0</v>
      </c>
      <c r="E27" s="31">
        <f t="shared" si="6"/>
        <v>0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0">
        <f t="shared" si="2"/>
        <v>0</v>
      </c>
    </row>
    <row r="28" spans="1:14" ht="16.5" hidden="1" thickBot="1">
      <c r="A28" s="16" t="s">
        <v>24</v>
      </c>
      <c r="B28" s="31"/>
      <c r="C28" s="32"/>
      <c r="D28" s="33"/>
      <c r="E28" s="32"/>
      <c r="F28" s="32"/>
      <c r="G28" s="32"/>
      <c r="H28" s="32"/>
      <c r="I28" s="32"/>
      <c r="J28" s="32"/>
      <c r="K28" s="32"/>
      <c r="L28" s="33"/>
      <c r="M28" s="32"/>
      <c r="N28" s="30">
        <f t="shared" si="2"/>
        <v>0</v>
      </c>
    </row>
    <row r="29" spans="1:14" ht="16.5" hidden="1" thickBot="1">
      <c r="A29" s="16" t="s">
        <v>25</v>
      </c>
      <c r="B29" s="31"/>
      <c r="C29" s="32"/>
      <c r="D29" s="33"/>
      <c r="E29" s="32"/>
      <c r="F29" s="32"/>
      <c r="G29" s="32"/>
      <c r="H29" s="32"/>
      <c r="I29" s="32"/>
      <c r="J29" s="32"/>
      <c r="K29" s="32"/>
      <c r="L29" s="33"/>
      <c r="M29" s="32"/>
      <c r="N29" s="30">
        <f t="shared" si="2"/>
        <v>0</v>
      </c>
    </row>
    <row r="30" spans="1:14" ht="16.5" hidden="1" thickBot="1">
      <c r="A30" s="21" t="s">
        <v>14</v>
      </c>
      <c r="B30" s="22">
        <f>B15+B18+B21+B24+B27</f>
        <v>15</v>
      </c>
      <c r="C30" s="22">
        <f aca="true" t="shared" si="7" ref="C30:M30">C15+C18+C21+C24+C27</f>
        <v>0</v>
      </c>
      <c r="D30" s="22">
        <f t="shared" si="7"/>
        <v>0</v>
      </c>
      <c r="E30" s="22">
        <f t="shared" si="7"/>
        <v>0</v>
      </c>
      <c r="F30" s="22">
        <f t="shared" si="7"/>
        <v>0</v>
      </c>
      <c r="G30" s="22">
        <f t="shared" si="7"/>
        <v>0</v>
      </c>
      <c r="H30" s="22">
        <f t="shared" si="7"/>
        <v>0</v>
      </c>
      <c r="I30" s="22">
        <f t="shared" si="7"/>
        <v>0</v>
      </c>
      <c r="J30" s="22">
        <f t="shared" si="7"/>
        <v>0</v>
      </c>
      <c r="K30" s="22">
        <f t="shared" si="7"/>
        <v>0</v>
      </c>
      <c r="L30" s="22">
        <f t="shared" si="7"/>
        <v>0</v>
      </c>
      <c r="M30" s="22">
        <f t="shared" si="7"/>
        <v>0</v>
      </c>
      <c r="N30" s="30">
        <f t="shared" si="2"/>
        <v>15</v>
      </c>
    </row>
    <row r="31" spans="1:14" ht="19.5" customHeight="1" thickBot="1">
      <c r="A31" s="78" t="s">
        <v>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</row>
    <row r="32" spans="1:14" ht="15.75">
      <c r="A32" s="34" t="s">
        <v>29</v>
      </c>
      <c r="B32" s="35">
        <v>6</v>
      </c>
      <c r="C32" s="28">
        <v>4</v>
      </c>
      <c r="D32" s="28">
        <v>1</v>
      </c>
      <c r="E32" s="28">
        <v>2</v>
      </c>
      <c r="F32" s="28">
        <v>1</v>
      </c>
      <c r="G32" s="28">
        <v>4</v>
      </c>
      <c r="H32" s="28">
        <v>3</v>
      </c>
      <c r="I32" s="28">
        <v>5</v>
      </c>
      <c r="J32" s="28">
        <v>13</v>
      </c>
      <c r="K32" s="28"/>
      <c r="L32" s="36"/>
      <c r="M32" s="28"/>
      <c r="N32" s="29">
        <f>SUM(B32:M32)</f>
        <v>39</v>
      </c>
    </row>
    <row r="33" spans="1:14" ht="15.75">
      <c r="A33" s="16" t="s">
        <v>30</v>
      </c>
      <c r="B33" s="37"/>
      <c r="C33" s="32"/>
      <c r="D33" s="32">
        <v>1</v>
      </c>
      <c r="E33" s="32"/>
      <c r="F33" s="32"/>
      <c r="G33" s="32"/>
      <c r="H33" s="32"/>
      <c r="I33" s="32"/>
      <c r="J33" s="32"/>
      <c r="K33" s="32"/>
      <c r="L33" s="33"/>
      <c r="M33" s="32"/>
      <c r="N33" s="38">
        <f>SUM(B33:M33)</f>
        <v>1</v>
      </c>
    </row>
    <row r="34" spans="1:14" ht="15.75">
      <c r="A34" s="39" t="s">
        <v>14</v>
      </c>
      <c r="B34" s="40">
        <f aca="true" t="shared" si="8" ref="B34:M34">SUM(B32:B33)</f>
        <v>6</v>
      </c>
      <c r="C34" s="41">
        <f t="shared" si="8"/>
        <v>4</v>
      </c>
      <c r="D34" s="41">
        <f t="shared" si="8"/>
        <v>2</v>
      </c>
      <c r="E34" s="41">
        <f t="shared" si="8"/>
        <v>2</v>
      </c>
      <c r="F34" s="41">
        <f t="shared" si="8"/>
        <v>1</v>
      </c>
      <c r="G34" s="41">
        <f t="shared" si="8"/>
        <v>4</v>
      </c>
      <c r="H34" s="41">
        <f t="shared" si="8"/>
        <v>3</v>
      </c>
      <c r="I34" s="41">
        <f t="shared" si="8"/>
        <v>5</v>
      </c>
      <c r="J34" s="41">
        <f t="shared" si="8"/>
        <v>13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2">
        <f>SUM(B34:M34)</f>
        <v>40</v>
      </c>
    </row>
    <row r="35" ht="16.5" thickBot="1">
      <c r="A35" s="1"/>
    </row>
    <row r="36" spans="1:14" ht="21" customHeight="1" thickBot="1">
      <c r="A36" s="81" t="s">
        <v>31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</row>
    <row r="37" spans="1:14" ht="20.25" customHeight="1" thickBot="1">
      <c r="A37" s="78" t="s">
        <v>16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</row>
    <row r="38" spans="1:14" ht="15.75">
      <c r="A38" s="43" t="s">
        <v>17</v>
      </c>
      <c r="B38" s="44">
        <v>12</v>
      </c>
      <c r="C38" s="45">
        <v>24</v>
      </c>
      <c r="D38" s="46">
        <v>21</v>
      </c>
      <c r="E38" s="45">
        <v>18</v>
      </c>
      <c r="F38" s="11">
        <v>19</v>
      </c>
      <c r="G38" s="11">
        <v>18</v>
      </c>
      <c r="H38" s="12">
        <v>23</v>
      </c>
      <c r="I38" s="12">
        <v>12</v>
      </c>
      <c r="J38" s="12">
        <v>11</v>
      </c>
      <c r="K38" s="12"/>
      <c r="L38" s="12"/>
      <c r="M38" s="12"/>
      <c r="N38" s="47">
        <f>SUM(B38:M38)</f>
        <v>158</v>
      </c>
    </row>
    <row r="39" spans="1:14" ht="15.75">
      <c r="A39" s="48" t="s">
        <v>18</v>
      </c>
      <c r="B39" s="44"/>
      <c r="C39" s="45"/>
      <c r="D39" s="45"/>
      <c r="E39" s="45"/>
      <c r="F39" s="11"/>
      <c r="G39" s="11"/>
      <c r="H39" s="12"/>
      <c r="I39" s="12"/>
      <c r="J39" s="12"/>
      <c r="K39" s="12"/>
      <c r="L39" s="12"/>
      <c r="M39" s="12"/>
      <c r="N39" s="47">
        <f>SUM(B39:M39)</f>
        <v>0</v>
      </c>
    </row>
    <row r="40" spans="1:14" ht="15.75">
      <c r="A40" s="49" t="s">
        <v>32</v>
      </c>
      <c r="B40" s="44"/>
      <c r="C40" s="45"/>
      <c r="D40" s="45"/>
      <c r="E40" s="45"/>
      <c r="F40" s="11"/>
      <c r="G40" s="11"/>
      <c r="H40" s="12"/>
      <c r="I40" s="12"/>
      <c r="J40" s="14"/>
      <c r="K40" s="12"/>
      <c r="L40" s="50"/>
      <c r="M40" s="12"/>
      <c r="N40" s="47">
        <f>SUM(B40:M40)</f>
        <v>0</v>
      </c>
    </row>
    <row r="41" spans="1:14" ht="16.5" customHeight="1" thickBot="1">
      <c r="A41" s="51" t="s">
        <v>14</v>
      </c>
      <c r="B41" s="52">
        <f aca="true" t="shared" si="9" ref="B41:M41">B38+B39</f>
        <v>12</v>
      </c>
      <c r="C41" s="25">
        <f t="shared" si="9"/>
        <v>24</v>
      </c>
      <c r="D41" s="25">
        <f t="shared" si="9"/>
        <v>21</v>
      </c>
      <c r="E41" s="25">
        <f t="shared" si="9"/>
        <v>18</v>
      </c>
      <c r="F41" s="25">
        <f t="shared" si="9"/>
        <v>19</v>
      </c>
      <c r="G41" s="25">
        <f t="shared" si="9"/>
        <v>18</v>
      </c>
      <c r="H41" s="25">
        <f t="shared" si="9"/>
        <v>23</v>
      </c>
      <c r="I41" s="25">
        <f t="shared" si="9"/>
        <v>12</v>
      </c>
      <c r="J41" s="25">
        <f t="shared" si="9"/>
        <v>11</v>
      </c>
      <c r="K41" s="25">
        <f t="shared" si="9"/>
        <v>0</v>
      </c>
      <c r="L41" s="25">
        <f t="shared" si="9"/>
        <v>0</v>
      </c>
      <c r="M41" s="25">
        <f t="shared" si="9"/>
        <v>0</v>
      </c>
      <c r="N41" s="26">
        <f>SUM(B41:M41)</f>
        <v>158</v>
      </c>
    </row>
    <row r="42" spans="1:14" ht="20.25" customHeight="1" thickBot="1">
      <c r="A42" s="78" t="s">
        <v>33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</row>
    <row r="43" spans="1:14" ht="15.75">
      <c r="A43" s="7" t="s">
        <v>17</v>
      </c>
      <c r="B43" s="8">
        <v>1</v>
      </c>
      <c r="C43" s="9">
        <v>1</v>
      </c>
      <c r="D43" s="9"/>
      <c r="E43" s="9"/>
      <c r="F43" s="18">
        <v>1</v>
      </c>
      <c r="G43" s="18"/>
      <c r="H43" s="12">
        <v>1</v>
      </c>
      <c r="I43" s="13"/>
      <c r="J43" s="13"/>
      <c r="K43" s="13"/>
      <c r="L43" s="14"/>
      <c r="M43" s="13"/>
      <c r="N43" s="15">
        <f>SUM(B43:M43)</f>
        <v>4</v>
      </c>
    </row>
    <row r="44" spans="1:14" ht="15.75">
      <c r="A44" s="16" t="s">
        <v>18</v>
      </c>
      <c r="B44" s="8"/>
      <c r="C44" s="9"/>
      <c r="D44" s="17"/>
      <c r="E44" s="9"/>
      <c r="F44" s="18"/>
      <c r="G44" s="18"/>
      <c r="H44" s="13"/>
      <c r="I44" s="13"/>
      <c r="J44" s="13"/>
      <c r="K44" s="13"/>
      <c r="L44" s="14"/>
      <c r="M44" s="13"/>
      <c r="N44" s="15">
        <f>SUM(B44:M44)</f>
        <v>0</v>
      </c>
    </row>
    <row r="45" spans="1:14" ht="16.5" customHeight="1" thickBot="1">
      <c r="A45" s="21" t="s">
        <v>14</v>
      </c>
      <c r="B45" s="22">
        <f aca="true" t="shared" si="10" ref="B45:M45">B43+B44</f>
        <v>1</v>
      </c>
      <c r="C45" s="23">
        <f t="shared" si="10"/>
        <v>1</v>
      </c>
      <c r="D45" s="23">
        <f t="shared" si="10"/>
        <v>0</v>
      </c>
      <c r="E45" s="23">
        <f t="shared" si="10"/>
        <v>0</v>
      </c>
      <c r="F45" s="23">
        <f t="shared" si="10"/>
        <v>1</v>
      </c>
      <c r="G45" s="23">
        <f t="shared" si="10"/>
        <v>0</v>
      </c>
      <c r="H45" s="25">
        <f t="shared" si="10"/>
        <v>1</v>
      </c>
      <c r="I45" s="23">
        <f t="shared" si="10"/>
        <v>0</v>
      </c>
      <c r="J45" s="23">
        <f t="shared" si="10"/>
        <v>0</v>
      </c>
      <c r="K45" s="23">
        <f t="shared" si="10"/>
        <v>0</v>
      </c>
      <c r="L45" s="23">
        <f t="shared" si="10"/>
        <v>0</v>
      </c>
      <c r="M45" s="23">
        <f t="shared" si="10"/>
        <v>0</v>
      </c>
      <c r="N45" s="26">
        <f>SUM(B45:M45)</f>
        <v>4</v>
      </c>
    </row>
    <row r="46" spans="1:14" ht="20.25" customHeight="1" hidden="1" thickBot="1">
      <c r="A46" s="78" t="s">
        <v>20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</row>
    <row r="47" spans="1:14" ht="16.5" hidden="1" thickBot="1">
      <c r="A47" s="7" t="s">
        <v>21</v>
      </c>
      <c r="B47" s="27">
        <f aca="true" t="shared" si="11" ref="B47:N47">SUM(B48:B49)</f>
        <v>7</v>
      </c>
      <c r="C47" s="28">
        <f t="shared" si="11"/>
        <v>0</v>
      </c>
      <c r="D47" s="28">
        <f t="shared" si="11"/>
        <v>0</v>
      </c>
      <c r="E47" s="28">
        <f t="shared" si="11"/>
        <v>0</v>
      </c>
      <c r="F47" s="28">
        <f t="shared" si="11"/>
        <v>0</v>
      </c>
      <c r="G47" s="28">
        <f t="shared" si="11"/>
        <v>0</v>
      </c>
      <c r="H47" s="28">
        <f t="shared" si="11"/>
        <v>0</v>
      </c>
      <c r="I47" s="28">
        <f t="shared" si="11"/>
        <v>0</v>
      </c>
      <c r="J47" s="28">
        <f t="shared" si="11"/>
        <v>0</v>
      </c>
      <c r="K47" s="28">
        <f t="shared" si="11"/>
        <v>0</v>
      </c>
      <c r="L47" s="28">
        <f t="shared" si="11"/>
        <v>0</v>
      </c>
      <c r="M47" s="28">
        <f t="shared" si="11"/>
        <v>0</v>
      </c>
      <c r="N47" s="29">
        <f t="shared" si="11"/>
        <v>7</v>
      </c>
    </row>
    <row r="48" spans="1:14" ht="16.5" hidden="1" thickBot="1">
      <c r="A48" s="16" t="s">
        <v>17</v>
      </c>
      <c r="B48" s="8">
        <v>7</v>
      </c>
      <c r="C48" s="9"/>
      <c r="D48" s="17"/>
      <c r="E48" s="9"/>
      <c r="F48" s="9"/>
      <c r="G48" s="9"/>
      <c r="H48" s="9"/>
      <c r="I48" s="9"/>
      <c r="J48" s="9"/>
      <c r="K48" s="9"/>
      <c r="L48" s="17"/>
      <c r="M48" s="9"/>
      <c r="N48" s="30">
        <f>SUM(B48:M48)</f>
        <v>7</v>
      </c>
    </row>
    <row r="49" spans="1:14" ht="16.5" hidden="1" thickBot="1">
      <c r="A49" s="16" t="s">
        <v>18</v>
      </c>
      <c r="B49" s="8"/>
      <c r="C49" s="9"/>
      <c r="D49" s="17"/>
      <c r="E49" s="9"/>
      <c r="F49" s="9"/>
      <c r="G49" s="9"/>
      <c r="H49" s="9"/>
      <c r="I49" s="9"/>
      <c r="J49" s="9"/>
      <c r="K49" s="9"/>
      <c r="L49" s="17"/>
      <c r="M49" s="9"/>
      <c r="N49" s="30"/>
    </row>
    <row r="50" spans="1:14" ht="16.5" hidden="1" thickBot="1">
      <c r="A50" s="16" t="s">
        <v>34</v>
      </c>
      <c r="B50" s="8">
        <f>SUM(B51+B52)</f>
        <v>3</v>
      </c>
      <c r="C50" s="9">
        <f aca="true" t="shared" si="12" ref="C50:M50">SUM(C51+C52)</f>
        <v>0</v>
      </c>
      <c r="D50" s="9">
        <f t="shared" si="12"/>
        <v>0</v>
      </c>
      <c r="E50" s="9">
        <f t="shared" si="12"/>
        <v>0</v>
      </c>
      <c r="F50" s="9">
        <f t="shared" si="12"/>
        <v>0</v>
      </c>
      <c r="G50" s="9">
        <f t="shared" si="12"/>
        <v>0</v>
      </c>
      <c r="H50" s="9">
        <f t="shared" si="12"/>
        <v>0</v>
      </c>
      <c r="I50" s="9">
        <f t="shared" si="12"/>
        <v>0</v>
      </c>
      <c r="J50" s="9">
        <f t="shared" si="12"/>
        <v>0</v>
      </c>
      <c r="K50" s="9">
        <f t="shared" si="12"/>
        <v>0</v>
      </c>
      <c r="L50" s="9">
        <f t="shared" si="12"/>
        <v>0</v>
      </c>
      <c r="M50" s="9">
        <f t="shared" si="12"/>
        <v>0</v>
      </c>
      <c r="N50" s="30">
        <f>SUM(B50:M50)</f>
        <v>3</v>
      </c>
    </row>
    <row r="51" spans="1:14" ht="16.5" hidden="1" thickBot="1">
      <c r="A51" s="16" t="s">
        <v>17</v>
      </c>
      <c r="B51" s="8">
        <v>3</v>
      </c>
      <c r="C51" s="9"/>
      <c r="D51" s="17"/>
      <c r="E51" s="9"/>
      <c r="F51" s="9"/>
      <c r="G51" s="9"/>
      <c r="H51" s="9"/>
      <c r="I51" s="9"/>
      <c r="J51" s="9"/>
      <c r="K51" s="9"/>
      <c r="L51" s="17"/>
      <c r="M51" s="9"/>
      <c r="N51" s="30">
        <f>SUM(B51:M51)</f>
        <v>3</v>
      </c>
    </row>
    <row r="52" spans="1:14" ht="16.5" hidden="1" thickBot="1">
      <c r="A52" s="16" t="s">
        <v>18</v>
      </c>
      <c r="B52" s="8"/>
      <c r="C52" s="9"/>
      <c r="D52" s="17"/>
      <c r="E52" s="9"/>
      <c r="F52" s="9"/>
      <c r="G52" s="9"/>
      <c r="H52" s="9"/>
      <c r="I52" s="9"/>
      <c r="J52" s="9"/>
      <c r="K52" s="9"/>
      <c r="L52" s="17"/>
      <c r="M52" s="9"/>
      <c r="N52" s="30">
        <f>SUM(B52:M52)</f>
        <v>0</v>
      </c>
    </row>
    <row r="53" spans="1:14" ht="16.5" hidden="1" thickBot="1">
      <c r="A53" s="16" t="s">
        <v>35</v>
      </c>
      <c r="B53" s="31">
        <f>B54+B55</f>
        <v>0</v>
      </c>
      <c r="C53" s="31">
        <f aca="true" t="shared" si="13" ref="C53:M53">C54+C55</f>
        <v>0</v>
      </c>
      <c r="D53" s="31">
        <f t="shared" si="13"/>
        <v>0</v>
      </c>
      <c r="E53" s="31">
        <f t="shared" si="13"/>
        <v>0</v>
      </c>
      <c r="F53" s="31">
        <f t="shared" si="13"/>
        <v>0</v>
      </c>
      <c r="G53" s="31">
        <f t="shared" si="13"/>
        <v>0</v>
      </c>
      <c r="H53" s="31">
        <f t="shared" si="13"/>
        <v>0</v>
      </c>
      <c r="I53" s="31">
        <f t="shared" si="13"/>
        <v>0</v>
      </c>
      <c r="J53" s="31">
        <f t="shared" si="13"/>
        <v>0</v>
      </c>
      <c r="K53" s="31">
        <f t="shared" si="13"/>
        <v>0</v>
      </c>
      <c r="L53" s="31">
        <f t="shared" si="13"/>
        <v>0</v>
      </c>
      <c r="M53" s="31">
        <f t="shared" si="13"/>
        <v>0</v>
      </c>
      <c r="N53" s="38"/>
    </row>
    <row r="54" spans="1:14" ht="16.5" hidden="1" thickBot="1">
      <c r="A54" s="16" t="s">
        <v>24</v>
      </c>
      <c r="B54" s="31"/>
      <c r="C54" s="32"/>
      <c r="D54" s="33"/>
      <c r="E54" s="32"/>
      <c r="F54" s="32"/>
      <c r="G54" s="32"/>
      <c r="H54" s="32"/>
      <c r="I54" s="32"/>
      <c r="J54" s="32"/>
      <c r="K54" s="32"/>
      <c r="L54" s="33"/>
      <c r="M54" s="32"/>
      <c r="N54" s="38"/>
    </row>
    <row r="55" spans="1:14" ht="16.5" hidden="1" thickBot="1">
      <c r="A55" s="16" t="s">
        <v>25</v>
      </c>
      <c r="B55" s="31"/>
      <c r="C55" s="32"/>
      <c r="D55" s="33"/>
      <c r="E55" s="32"/>
      <c r="F55" s="32"/>
      <c r="G55" s="32"/>
      <c r="H55" s="32"/>
      <c r="I55" s="32"/>
      <c r="J55" s="32"/>
      <c r="K55" s="32"/>
      <c r="L55" s="33"/>
      <c r="M55" s="32"/>
      <c r="N55" s="38"/>
    </row>
    <row r="56" spans="1:14" ht="16.5" hidden="1" thickBot="1">
      <c r="A56" s="16" t="s">
        <v>26</v>
      </c>
      <c r="B56" s="31">
        <f>B57+B58</f>
        <v>0</v>
      </c>
      <c r="C56" s="31">
        <f aca="true" t="shared" si="14" ref="C56:M56">C57+C58</f>
        <v>0</v>
      </c>
      <c r="D56" s="31">
        <f t="shared" si="14"/>
        <v>0</v>
      </c>
      <c r="E56" s="31">
        <f t="shared" si="14"/>
        <v>0</v>
      </c>
      <c r="F56" s="31">
        <f t="shared" si="14"/>
        <v>0</v>
      </c>
      <c r="G56" s="31">
        <f t="shared" si="14"/>
        <v>0</v>
      </c>
      <c r="H56" s="31">
        <f t="shared" si="14"/>
        <v>0</v>
      </c>
      <c r="I56" s="31">
        <f t="shared" si="14"/>
        <v>0</v>
      </c>
      <c r="J56" s="31">
        <f t="shared" si="14"/>
        <v>0</v>
      </c>
      <c r="K56" s="31">
        <f t="shared" si="14"/>
        <v>0</v>
      </c>
      <c r="L56" s="31">
        <f t="shared" si="14"/>
        <v>0</v>
      </c>
      <c r="M56" s="31">
        <f t="shared" si="14"/>
        <v>0</v>
      </c>
      <c r="N56" s="38"/>
    </row>
    <row r="57" spans="1:14" ht="16.5" hidden="1" thickBot="1">
      <c r="A57" s="16" t="s">
        <v>17</v>
      </c>
      <c r="B57" s="31"/>
      <c r="C57" s="32"/>
      <c r="D57" s="33"/>
      <c r="E57" s="32"/>
      <c r="F57" s="32"/>
      <c r="G57" s="32"/>
      <c r="H57" s="32"/>
      <c r="I57" s="32"/>
      <c r="J57" s="32"/>
      <c r="K57" s="32"/>
      <c r="L57" s="33"/>
      <c r="M57" s="32"/>
      <c r="N57" s="38"/>
    </row>
    <row r="58" spans="1:14" ht="16.5" hidden="1" thickBot="1">
      <c r="A58" s="16" t="s">
        <v>18</v>
      </c>
      <c r="B58" s="31"/>
      <c r="C58" s="32"/>
      <c r="D58" s="33"/>
      <c r="E58" s="32"/>
      <c r="F58" s="32"/>
      <c r="G58" s="32"/>
      <c r="H58" s="32"/>
      <c r="I58" s="32"/>
      <c r="J58" s="32"/>
      <c r="K58" s="32"/>
      <c r="L58" s="33"/>
      <c r="M58" s="32"/>
      <c r="N58" s="38"/>
    </row>
    <row r="59" spans="1:14" ht="16.5" hidden="1" thickBot="1">
      <c r="A59" s="16" t="s">
        <v>27</v>
      </c>
      <c r="B59" s="31">
        <f>B60+B61</f>
        <v>0</v>
      </c>
      <c r="C59" s="31">
        <f aca="true" t="shared" si="15" ref="C59:M59">C60+C61</f>
        <v>0</v>
      </c>
      <c r="D59" s="31">
        <f t="shared" si="15"/>
        <v>0</v>
      </c>
      <c r="E59" s="31">
        <f t="shared" si="15"/>
        <v>0</v>
      </c>
      <c r="F59" s="31">
        <f t="shared" si="15"/>
        <v>0</v>
      </c>
      <c r="G59" s="31">
        <f t="shared" si="15"/>
        <v>0</v>
      </c>
      <c r="H59" s="31">
        <f t="shared" si="15"/>
        <v>0</v>
      </c>
      <c r="I59" s="31">
        <f t="shared" si="15"/>
        <v>0</v>
      </c>
      <c r="J59" s="31">
        <f t="shared" si="15"/>
        <v>0</v>
      </c>
      <c r="K59" s="31">
        <f t="shared" si="15"/>
        <v>0</v>
      </c>
      <c r="L59" s="31">
        <f t="shared" si="15"/>
        <v>0</v>
      </c>
      <c r="M59" s="31">
        <f t="shared" si="15"/>
        <v>0</v>
      </c>
      <c r="N59" s="38"/>
    </row>
    <row r="60" spans="1:14" ht="16.5" hidden="1" thickBot="1">
      <c r="A60" s="16" t="s">
        <v>24</v>
      </c>
      <c r="B60" s="31"/>
      <c r="C60" s="53"/>
      <c r="D60" s="54"/>
      <c r="E60" s="53"/>
      <c r="F60" s="53"/>
      <c r="G60" s="53"/>
      <c r="H60" s="53"/>
      <c r="I60" s="53"/>
      <c r="J60" s="53"/>
      <c r="K60" s="53"/>
      <c r="L60" s="54"/>
      <c r="M60" s="53"/>
      <c r="N60" s="38"/>
    </row>
    <row r="61" spans="1:14" ht="16.5" hidden="1" thickBot="1">
      <c r="A61" s="16" t="s">
        <v>25</v>
      </c>
      <c r="B61" s="31"/>
      <c r="C61" s="53"/>
      <c r="D61" s="54"/>
      <c r="E61" s="53"/>
      <c r="F61" s="53"/>
      <c r="G61" s="53"/>
      <c r="H61" s="53"/>
      <c r="I61" s="53"/>
      <c r="J61" s="53"/>
      <c r="K61" s="53"/>
      <c r="L61" s="54"/>
      <c r="M61" s="53"/>
      <c r="N61" s="38"/>
    </row>
    <row r="62" spans="1:14" ht="16.5" hidden="1" thickBot="1">
      <c r="A62" s="21" t="s">
        <v>14</v>
      </c>
      <c r="B62" s="22">
        <f>B47+B50+B53+B56+B59</f>
        <v>10</v>
      </c>
      <c r="C62" s="22">
        <f aca="true" t="shared" si="16" ref="C62:M62">C47+C50+C53+C56+C59</f>
        <v>0</v>
      </c>
      <c r="D62" s="22">
        <f t="shared" si="16"/>
        <v>0</v>
      </c>
      <c r="E62" s="22">
        <f t="shared" si="16"/>
        <v>0</v>
      </c>
      <c r="F62" s="22">
        <f t="shared" si="16"/>
        <v>0</v>
      </c>
      <c r="G62" s="22">
        <f t="shared" si="16"/>
        <v>0</v>
      </c>
      <c r="H62" s="22">
        <f t="shared" si="16"/>
        <v>0</v>
      </c>
      <c r="I62" s="22">
        <f t="shared" si="16"/>
        <v>0</v>
      </c>
      <c r="J62" s="22">
        <f t="shared" si="16"/>
        <v>0</v>
      </c>
      <c r="K62" s="22">
        <f t="shared" si="16"/>
        <v>0</v>
      </c>
      <c r="L62" s="22">
        <f t="shared" si="16"/>
        <v>0</v>
      </c>
      <c r="M62" s="22">
        <f t="shared" si="16"/>
        <v>0</v>
      </c>
      <c r="N62" s="55">
        <f>N47+N50</f>
        <v>10</v>
      </c>
    </row>
    <row r="63" spans="1:14" ht="19.5" customHeight="1" thickBot="1">
      <c r="A63" s="78" t="s">
        <v>28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4"/>
    </row>
    <row r="64" spans="1:14" ht="15.75">
      <c r="A64" s="34" t="s">
        <v>29</v>
      </c>
      <c r="B64" s="35">
        <v>9</v>
      </c>
      <c r="C64" s="28">
        <v>9</v>
      </c>
      <c r="D64" s="28">
        <v>7</v>
      </c>
      <c r="E64" s="28">
        <v>2</v>
      </c>
      <c r="F64" s="28">
        <v>9</v>
      </c>
      <c r="G64" s="28">
        <v>11</v>
      </c>
      <c r="H64" s="28">
        <v>13</v>
      </c>
      <c r="I64" s="28">
        <v>14</v>
      </c>
      <c r="J64" s="28">
        <v>11</v>
      </c>
      <c r="K64" s="28"/>
      <c r="L64" s="36"/>
      <c r="M64" s="28"/>
      <c r="N64" s="29">
        <f>SUM(B64:M64)</f>
        <v>85</v>
      </c>
    </row>
    <row r="65" spans="1:14" ht="15.75">
      <c r="A65" s="16" t="s">
        <v>30</v>
      </c>
      <c r="B65" s="37"/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2"/>
      <c r="N65" s="38">
        <f>SUM(B65:M65)</f>
        <v>0</v>
      </c>
    </row>
    <row r="66" spans="1:14" ht="15.75">
      <c r="A66" s="39" t="s">
        <v>14</v>
      </c>
      <c r="B66" s="40">
        <f aca="true" t="shared" si="17" ref="B66:M66">SUM(B64:B65)</f>
        <v>9</v>
      </c>
      <c r="C66" s="41">
        <f t="shared" si="17"/>
        <v>9</v>
      </c>
      <c r="D66" s="41">
        <f t="shared" si="17"/>
        <v>7</v>
      </c>
      <c r="E66" s="41">
        <f t="shared" si="17"/>
        <v>2</v>
      </c>
      <c r="F66" s="41">
        <f t="shared" si="17"/>
        <v>9</v>
      </c>
      <c r="G66" s="41">
        <f t="shared" si="17"/>
        <v>11</v>
      </c>
      <c r="H66" s="41">
        <f t="shared" si="17"/>
        <v>13</v>
      </c>
      <c r="I66" s="41">
        <f t="shared" si="17"/>
        <v>14</v>
      </c>
      <c r="J66" s="41">
        <f t="shared" si="17"/>
        <v>11</v>
      </c>
      <c r="K66" s="41">
        <f t="shared" si="17"/>
        <v>0</v>
      </c>
      <c r="L66" s="41">
        <f t="shared" si="17"/>
        <v>0</v>
      </c>
      <c r="M66" s="41">
        <f t="shared" si="17"/>
        <v>0</v>
      </c>
      <c r="N66" s="42">
        <f>SUM(B66:M66)</f>
        <v>85</v>
      </c>
    </row>
    <row r="67" spans="1:14" ht="15.7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ht="16.5" thickBot="1">
      <c r="A68" s="1"/>
    </row>
    <row r="69" spans="1:14" ht="21" customHeight="1" thickBot="1">
      <c r="A69" s="83" t="s">
        <v>36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5"/>
    </row>
    <row r="70" spans="1:14" ht="19.5" customHeight="1" thickBot="1">
      <c r="A70" s="82" t="s">
        <v>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7"/>
    </row>
    <row r="71" spans="1:14" ht="15.75">
      <c r="A71" s="16" t="s">
        <v>17</v>
      </c>
      <c r="B71" s="27">
        <v>1</v>
      </c>
      <c r="C71" s="28">
        <v>13</v>
      </c>
      <c r="D71" s="28">
        <v>11</v>
      </c>
      <c r="E71" s="28">
        <v>16</v>
      </c>
      <c r="F71" s="28">
        <v>9</v>
      </c>
      <c r="G71" s="28">
        <v>21</v>
      </c>
      <c r="H71" s="28">
        <v>9</v>
      </c>
      <c r="I71" s="28">
        <v>6</v>
      </c>
      <c r="J71" s="28">
        <v>6</v>
      </c>
      <c r="K71" s="28"/>
      <c r="L71" s="28"/>
      <c r="M71" s="28"/>
      <c r="N71" s="29">
        <f>SUM(B71:M71)</f>
        <v>92</v>
      </c>
    </row>
    <row r="72" spans="1:14" ht="15.75">
      <c r="A72" s="16" t="s">
        <v>18</v>
      </c>
      <c r="B72" s="8">
        <f>SUM(B73:B74)</f>
        <v>11</v>
      </c>
      <c r="C72" s="9">
        <f aca="true" t="shared" si="18" ref="C72:N72">SUM(C73:C74)</f>
        <v>14</v>
      </c>
      <c r="D72" s="9">
        <f t="shared" si="18"/>
        <v>17</v>
      </c>
      <c r="E72" s="9">
        <f t="shared" si="18"/>
        <v>12</v>
      </c>
      <c r="F72" s="9">
        <f t="shared" si="18"/>
        <v>37</v>
      </c>
      <c r="G72" s="9">
        <f t="shared" si="18"/>
        <v>16</v>
      </c>
      <c r="H72" s="9">
        <f t="shared" si="18"/>
        <v>24</v>
      </c>
      <c r="I72" s="9">
        <f t="shared" si="18"/>
        <v>14</v>
      </c>
      <c r="J72" s="9">
        <f t="shared" si="18"/>
        <v>24</v>
      </c>
      <c r="K72" s="9">
        <f t="shared" si="18"/>
        <v>0</v>
      </c>
      <c r="L72" s="9">
        <f t="shared" si="18"/>
        <v>0</v>
      </c>
      <c r="M72" s="9">
        <f t="shared" si="18"/>
        <v>0</v>
      </c>
      <c r="N72" s="30">
        <f t="shared" si="18"/>
        <v>169</v>
      </c>
    </row>
    <row r="73" spans="1:14" ht="15.75">
      <c r="A73" s="58" t="s">
        <v>37</v>
      </c>
      <c r="B73" s="8"/>
      <c r="C73" s="9">
        <v>2</v>
      </c>
      <c r="D73" s="9">
        <v>1</v>
      </c>
      <c r="E73" s="9"/>
      <c r="F73" s="9"/>
      <c r="G73" s="9"/>
      <c r="H73" s="9">
        <v>1</v>
      </c>
      <c r="I73" s="9"/>
      <c r="J73" s="9"/>
      <c r="K73" s="9"/>
      <c r="L73" s="9"/>
      <c r="M73" s="9"/>
      <c r="N73" s="30">
        <f>SUM(B73:M73)</f>
        <v>4</v>
      </c>
    </row>
    <row r="74" spans="1:14" ht="15.75">
      <c r="A74" s="58" t="s">
        <v>38</v>
      </c>
      <c r="B74" s="8">
        <v>11</v>
      </c>
      <c r="C74" s="9">
        <v>12</v>
      </c>
      <c r="D74" s="9">
        <v>16</v>
      </c>
      <c r="E74" s="9">
        <v>12</v>
      </c>
      <c r="F74" s="9">
        <v>37</v>
      </c>
      <c r="G74" s="9">
        <v>16</v>
      </c>
      <c r="H74" s="9">
        <v>23</v>
      </c>
      <c r="I74" s="9">
        <v>14</v>
      </c>
      <c r="J74" s="9">
        <v>24</v>
      </c>
      <c r="K74" s="9"/>
      <c r="L74" s="9"/>
      <c r="M74" s="9"/>
      <c r="N74" s="30">
        <f>SUM(B74:M74)</f>
        <v>165</v>
      </c>
    </row>
    <row r="75" spans="1:14" ht="16.5" thickBot="1">
      <c r="A75" s="59" t="s">
        <v>14</v>
      </c>
      <c r="B75" s="22">
        <f aca="true" t="shared" si="19" ref="B75:M75">B71+B72</f>
        <v>12</v>
      </c>
      <c r="C75" s="23">
        <f t="shared" si="19"/>
        <v>27</v>
      </c>
      <c r="D75" s="23">
        <f t="shared" si="19"/>
        <v>28</v>
      </c>
      <c r="E75" s="23">
        <f t="shared" si="19"/>
        <v>28</v>
      </c>
      <c r="F75" s="23">
        <f t="shared" si="19"/>
        <v>46</v>
      </c>
      <c r="G75" s="23">
        <f t="shared" si="19"/>
        <v>37</v>
      </c>
      <c r="H75" s="23">
        <f t="shared" si="19"/>
        <v>33</v>
      </c>
      <c r="I75" s="23">
        <f t="shared" si="19"/>
        <v>20</v>
      </c>
      <c r="J75" s="23">
        <f t="shared" si="19"/>
        <v>30</v>
      </c>
      <c r="K75" s="23">
        <f t="shared" si="19"/>
        <v>0</v>
      </c>
      <c r="L75" s="23">
        <f t="shared" si="19"/>
        <v>0</v>
      </c>
      <c r="M75" s="23">
        <f t="shared" si="19"/>
        <v>0</v>
      </c>
      <c r="N75" s="55">
        <f>SUM(B75:M75)</f>
        <v>261</v>
      </c>
    </row>
    <row r="76" spans="1:14" ht="19.5" customHeight="1" thickBot="1">
      <c r="A76" s="82" t="s">
        <v>39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</row>
    <row r="77" spans="1:14" ht="15.75">
      <c r="A77" s="16" t="s">
        <v>17</v>
      </c>
      <c r="B77" s="60">
        <v>1</v>
      </c>
      <c r="C77" s="9">
        <v>211</v>
      </c>
      <c r="D77" s="46">
        <v>176</v>
      </c>
      <c r="E77" s="9">
        <v>249</v>
      </c>
      <c r="F77" s="9">
        <v>59</v>
      </c>
      <c r="G77" s="9">
        <v>481</v>
      </c>
      <c r="H77" s="9">
        <v>69</v>
      </c>
      <c r="I77" s="9">
        <v>15</v>
      </c>
      <c r="J77" s="9">
        <v>25</v>
      </c>
      <c r="K77" s="9"/>
      <c r="L77" s="9"/>
      <c r="M77" s="9"/>
      <c r="N77" s="15">
        <f>SUM(B77:M77)</f>
        <v>1286</v>
      </c>
    </row>
    <row r="78" spans="1:14" ht="15.75">
      <c r="A78" s="16" t="s">
        <v>18</v>
      </c>
      <c r="B78" s="60">
        <v>46</v>
      </c>
      <c r="C78" s="9">
        <v>44</v>
      </c>
      <c r="D78" s="46">
        <v>50</v>
      </c>
      <c r="E78" s="9">
        <v>41</v>
      </c>
      <c r="F78" s="9">
        <v>114</v>
      </c>
      <c r="G78" s="9">
        <v>81</v>
      </c>
      <c r="H78" s="9">
        <v>98</v>
      </c>
      <c r="I78" s="9">
        <v>39</v>
      </c>
      <c r="J78" s="9">
        <v>99</v>
      </c>
      <c r="K78" s="9"/>
      <c r="L78" s="9"/>
      <c r="M78" s="9"/>
      <c r="N78" s="15">
        <f>SUM(B78:M78)</f>
        <v>612</v>
      </c>
    </row>
    <row r="79" spans="1:14" ht="16.5" thickBot="1">
      <c r="A79" s="39" t="s">
        <v>14</v>
      </c>
      <c r="B79" s="61">
        <f aca="true" t="shared" si="20" ref="B79:M79">B77+B78</f>
        <v>47</v>
      </c>
      <c r="C79" s="23">
        <f t="shared" si="20"/>
        <v>255</v>
      </c>
      <c r="D79" s="25">
        <f t="shared" si="20"/>
        <v>226</v>
      </c>
      <c r="E79" s="23">
        <f t="shared" si="20"/>
        <v>290</v>
      </c>
      <c r="F79" s="23">
        <f t="shared" si="20"/>
        <v>173</v>
      </c>
      <c r="G79" s="23">
        <f t="shared" si="20"/>
        <v>562</v>
      </c>
      <c r="H79" s="23">
        <f t="shared" si="20"/>
        <v>167</v>
      </c>
      <c r="I79" s="23">
        <f t="shared" si="20"/>
        <v>54</v>
      </c>
      <c r="J79" s="23">
        <f t="shared" si="20"/>
        <v>124</v>
      </c>
      <c r="K79" s="23">
        <f t="shared" si="20"/>
        <v>0</v>
      </c>
      <c r="L79" s="23">
        <f t="shared" si="20"/>
        <v>0</v>
      </c>
      <c r="M79" s="23">
        <f t="shared" si="20"/>
        <v>0</v>
      </c>
      <c r="N79" s="42">
        <f>SUM(B79:M79)</f>
        <v>1898</v>
      </c>
    </row>
    <row r="80" spans="1:14" ht="19.5" customHeight="1" thickBot="1">
      <c r="A80" s="78" t="s">
        <v>40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9"/>
    </row>
    <row r="81" spans="1:14" ht="15.75">
      <c r="A81" s="34" t="s">
        <v>29</v>
      </c>
      <c r="B81" s="62">
        <v>1</v>
      </c>
      <c r="C81" s="63">
        <v>6</v>
      </c>
      <c r="D81" s="28">
        <v>1</v>
      </c>
      <c r="E81" s="28">
        <v>3</v>
      </c>
      <c r="F81" s="28">
        <v>4</v>
      </c>
      <c r="G81" s="28">
        <v>11</v>
      </c>
      <c r="H81" s="28">
        <v>4</v>
      </c>
      <c r="I81" s="28">
        <v>4</v>
      </c>
      <c r="J81" s="28">
        <v>13</v>
      </c>
      <c r="K81" s="28"/>
      <c r="L81" s="36"/>
      <c r="M81" s="28"/>
      <c r="N81" s="29">
        <f>SUM(B81:M81)</f>
        <v>47</v>
      </c>
    </row>
    <row r="82" spans="1:14" ht="15.75">
      <c r="A82" s="16" t="s">
        <v>30</v>
      </c>
      <c r="B82" s="64">
        <v>2</v>
      </c>
      <c r="C82" s="65"/>
      <c r="D82" s="32">
        <v>1</v>
      </c>
      <c r="E82" s="32"/>
      <c r="F82" s="32">
        <v>6</v>
      </c>
      <c r="G82" s="32">
        <v>1</v>
      </c>
      <c r="H82" s="32">
        <v>2</v>
      </c>
      <c r="I82" s="32">
        <v>1</v>
      </c>
      <c r="J82" s="32">
        <v>1</v>
      </c>
      <c r="K82" s="32"/>
      <c r="L82" s="33"/>
      <c r="M82" s="32"/>
      <c r="N82" s="38">
        <f>SUM(B82:M82)</f>
        <v>14</v>
      </c>
    </row>
    <row r="83" spans="1:14" ht="16.5" thickBot="1">
      <c r="A83" s="66" t="s">
        <v>14</v>
      </c>
      <c r="B83" s="22">
        <f aca="true" t="shared" si="21" ref="B83:M83">SUM(B81:B82)</f>
        <v>3</v>
      </c>
      <c r="C83" s="23">
        <f t="shared" si="21"/>
        <v>6</v>
      </c>
      <c r="D83" s="23">
        <f t="shared" si="21"/>
        <v>2</v>
      </c>
      <c r="E83" s="23">
        <f t="shared" si="21"/>
        <v>3</v>
      </c>
      <c r="F83" s="23">
        <f t="shared" si="21"/>
        <v>10</v>
      </c>
      <c r="G83" s="23">
        <f t="shared" si="21"/>
        <v>12</v>
      </c>
      <c r="H83" s="23">
        <f t="shared" si="21"/>
        <v>6</v>
      </c>
      <c r="I83" s="23">
        <f t="shared" si="21"/>
        <v>5</v>
      </c>
      <c r="J83" s="23">
        <f t="shared" si="21"/>
        <v>14</v>
      </c>
      <c r="K83" s="23">
        <f t="shared" si="21"/>
        <v>0</v>
      </c>
      <c r="L83" s="23">
        <f t="shared" si="21"/>
        <v>0</v>
      </c>
      <c r="M83" s="23">
        <f t="shared" si="21"/>
        <v>0</v>
      </c>
      <c r="N83" s="55">
        <f>SUM(B83:M83)</f>
        <v>61</v>
      </c>
    </row>
    <row r="84" ht="15.75">
      <c r="A84" s="1"/>
    </row>
    <row r="85" ht="16.5" thickBot="1">
      <c r="A85" s="1"/>
    </row>
    <row r="86" spans="1:14" ht="21" customHeight="1" thickBot="1">
      <c r="A86" s="81" t="s">
        <v>41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80"/>
    </row>
    <row r="87" spans="1:14" ht="19.5" customHeight="1" thickBot="1">
      <c r="A87" s="90" t="s">
        <v>16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2"/>
    </row>
    <row r="88" spans="1:14" ht="16.5" customHeight="1">
      <c r="A88" s="67" t="s">
        <v>17</v>
      </c>
      <c r="B88" s="68">
        <v>97</v>
      </c>
      <c r="C88" s="63">
        <v>125</v>
      </c>
      <c r="D88" s="63">
        <v>118</v>
      </c>
      <c r="E88" s="63">
        <v>126</v>
      </c>
      <c r="F88" s="63">
        <v>159</v>
      </c>
      <c r="G88" s="63">
        <v>108</v>
      </c>
      <c r="H88" s="63">
        <v>133</v>
      </c>
      <c r="I88" s="63">
        <v>74</v>
      </c>
      <c r="J88" s="63">
        <v>95</v>
      </c>
      <c r="K88" s="63"/>
      <c r="L88" s="63"/>
      <c r="M88" s="63"/>
      <c r="N88" s="69">
        <f aca="true" t="shared" si="22" ref="N88:N93">SUM(B88:M88)</f>
        <v>1035</v>
      </c>
    </row>
    <row r="89" spans="1:14" ht="16.5" customHeight="1">
      <c r="A89" s="43" t="s">
        <v>18</v>
      </c>
      <c r="B89" s="44">
        <f>SUM(B90:B93)</f>
        <v>394</v>
      </c>
      <c r="C89" s="45">
        <f aca="true" t="shared" si="23" ref="C89:N89">SUM(C90:C93)</f>
        <v>358</v>
      </c>
      <c r="D89" s="45">
        <f t="shared" si="23"/>
        <v>350</v>
      </c>
      <c r="E89" s="45">
        <f t="shared" si="23"/>
        <v>314</v>
      </c>
      <c r="F89" s="45">
        <f t="shared" si="23"/>
        <v>355</v>
      </c>
      <c r="G89" s="45">
        <f t="shared" si="23"/>
        <v>340</v>
      </c>
      <c r="H89" s="45">
        <f t="shared" si="23"/>
        <v>313</v>
      </c>
      <c r="I89" s="45">
        <f t="shared" si="23"/>
        <v>448</v>
      </c>
      <c r="J89" s="45">
        <f t="shared" si="23"/>
        <v>284</v>
      </c>
      <c r="K89" s="45">
        <f t="shared" si="23"/>
        <v>0</v>
      </c>
      <c r="L89" s="45">
        <f>SUM(L90:L93)</f>
        <v>0</v>
      </c>
      <c r="M89" s="45">
        <f t="shared" si="23"/>
        <v>0</v>
      </c>
      <c r="N89" s="70">
        <f t="shared" si="23"/>
        <v>3156</v>
      </c>
    </row>
    <row r="90" spans="1:14" ht="16.5" customHeight="1">
      <c r="A90" s="71" t="s">
        <v>37</v>
      </c>
      <c r="B90" s="44">
        <v>49</v>
      </c>
      <c r="C90" s="45">
        <v>53</v>
      </c>
      <c r="D90" s="45">
        <v>70</v>
      </c>
      <c r="E90" s="45">
        <v>64</v>
      </c>
      <c r="F90" s="45">
        <v>32</v>
      </c>
      <c r="G90" s="45">
        <v>52</v>
      </c>
      <c r="H90" s="45">
        <v>65</v>
      </c>
      <c r="I90" s="45">
        <v>44</v>
      </c>
      <c r="J90" s="45">
        <v>34</v>
      </c>
      <c r="K90" s="45"/>
      <c r="L90" s="45"/>
      <c r="M90" s="45"/>
      <c r="N90" s="70">
        <f t="shared" si="22"/>
        <v>463</v>
      </c>
    </row>
    <row r="91" spans="1:14" ht="16.5" customHeight="1">
      <c r="A91" s="71" t="s">
        <v>42</v>
      </c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70">
        <f t="shared" si="22"/>
        <v>0</v>
      </c>
    </row>
    <row r="92" spans="1:14" ht="16.5" customHeight="1">
      <c r="A92" s="71" t="s">
        <v>43</v>
      </c>
      <c r="B92" s="44">
        <v>100</v>
      </c>
      <c r="C92" s="45">
        <v>66</v>
      </c>
      <c r="D92" s="45">
        <v>76</v>
      </c>
      <c r="E92" s="45">
        <v>74</v>
      </c>
      <c r="F92" s="45">
        <v>70</v>
      </c>
      <c r="G92" s="45">
        <v>75</v>
      </c>
      <c r="H92" s="45">
        <v>73</v>
      </c>
      <c r="I92" s="45">
        <v>126</v>
      </c>
      <c r="J92" s="45">
        <v>82</v>
      </c>
      <c r="K92" s="45"/>
      <c r="L92" s="45"/>
      <c r="M92" s="45"/>
      <c r="N92" s="70">
        <f t="shared" si="22"/>
        <v>742</v>
      </c>
    </row>
    <row r="93" spans="1:14" ht="16.5" customHeight="1">
      <c r="A93" s="71" t="s">
        <v>44</v>
      </c>
      <c r="B93" s="44">
        <v>245</v>
      </c>
      <c r="C93" s="45">
        <v>239</v>
      </c>
      <c r="D93" s="45">
        <v>204</v>
      </c>
      <c r="E93" s="45">
        <v>176</v>
      </c>
      <c r="F93" s="45">
        <v>253</v>
      </c>
      <c r="G93" s="45">
        <v>213</v>
      </c>
      <c r="H93" s="45">
        <v>175</v>
      </c>
      <c r="I93" s="45">
        <v>278</v>
      </c>
      <c r="J93" s="45">
        <v>168</v>
      </c>
      <c r="K93" s="45"/>
      <c r="L93" s="45"/>
      <c r="M93" s="45"/>
      <c r="N93" s="70">
        <f t="shared" si="22"/>
        <v>1951</v>
      </c>
    </row>
    <row r="94" spans="1:14" ht="16.5" thickBot="1">
      <c r="A94" s="72" t="s">
        <v>14</v>
      </c>
      <c r="B94" s="52">
        <f>B88+B89</f>
        <v>491</v>
      </c>
      <c r="C94" s="25">
        <f aca="true" t="shared" si="24" ref="C94:N94">C88+C89</f>
        <v>483</v>
      </c>
      <c r="D94" s="25">
        <f t="shared" si="24"/>
        <v>468</v>
      </c>
      <c r="E94" s="25">
        <f t="shared" si="24"/>
        <v>440</v>
      </c>
      <c r="F94" s="25">
        <f t="shared" si="24"/>
        <v>514</v>
      </c>
      <c r="G94" s="25">
        <f t="shared" si="24"/>
        <v>448</v>
      </c>
      <c r="H94" s="25">
        <f t="shared" si="24"/>
        <v>446</v>
      </c>
      <c r="I94" s="25">
        <f t="shared" si="24"/>
        <v>522</v>
      </c>
      <c r="J94" s="25">
        <f t="shared" si="24"/>
        <v>379</v>
      </c>
      <c r="K94" s="25">
        <f t="shared" si="24"/>
        <v>0</v>
      </c>
      <c r="L94" s="25">
        <f t="shared" si="24"/>
        <v>0</v>
      </c>
      <c r="M94" s="25">
        <f t="shared" si="24"/>
        <v>0</v>
      </c>
      <c r="N94" s="73">
        <f t="shared" si="24"/>
        <v>4191</v>
      </c>
    </row>
    <row r="95" spans="1:14" ht="16.5" thickBot="1">
      <c r="A95" s="78" t="s">
        <v>40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80"/>
    </row>
    <row r="96" spans="1:14" ht="16.5" customHeight="1">
      <c r="A96" s="34" t="s">
        <v>29</v>
      </c>
      <c r="B96" s="35">
        <v>67</v>
      </c>
      <c r="C96" s="28">
        <v>57</v>
      </c>
      <c r="D96" s="28">
        <v>46</v>
      </c>
      <c r="E96" s="28">
        <v>60</v>
      </c>
      <c r="F96" s="36">
        <v>56</v>
      </c>
      <c r="G96" s="28">
        <v>64</v>
      </c>
      <c r="H96" s="28">
        <v>43</v>
      </c>
      <c r="I96" s="28">
        <v>104</v>
      </c>
      <c r="J96" s="28">
        <v>24</v>
      </c>
      <c r="K96" s="36"/>
      <c r="L96" s="36"/>
      <c r="M96" s="28"/>
      <c r="N96" s="30">
        <f>SUM(B96:M96)</f>
        <v>521</v>
      </c>
    </row>
    <row r="97" spans="1:14" ht="16.5" customHeight="1">
      <c r="A97" s="16" t="s">
        <v>30</v>
      </c>
      <c r="B97" s="37">
        <v>46</v>
      </c>
      <c r="C97" s="32">
        <v>46</v>
      </c>
      <c r="D97" s="32">
        <v>37</v>
      </c>
      <c r="E97" s="32">
        <v>41</v>
      </c>
      <c r="F97" s="33">
        <v>49</v>
      </c>
      <c r="G97" s="32">
        <v>56</v>
      </c>
      <c r="H97" s="32">
        <v>34</v>
      </c>
      <c r="I97" s="32">
        <v>64</v>
      </c>
      <c r="J97" s="32">
        <v>40</v>
      </c>
      <c r="K97" s="33"/>
      <c r="L97" s="33"/>
      <c r="M97" s="32"/>
      <c r="N97" s="30">
        <f>SUM(B97:M97)</f>
        <v>413</v>
      </c>
    </row>
    <row r="98" spans="1:14" ht="16.5" thickBot="1">
      <c r="A98" s="66" t="s">
        <v>14</v>
      </c>
      <c r="B98" s="22">
        <f aca="true" t="shared" si="25" ref="B98:K98">SUM(B96:B97)</f>
        <v>113</v>
      </c>
      <c r="C98" s="23">
        <f t="shared" si="25"/>
        <v>103</v>
      </c>
      <c r="D98" s="23">
        <f t="shared" si="25"/>
        <v>83</v>
      </c>
      <c r="E98" s="23">
        <f t="shared" si="25"/>
        <v>101</v>
      </c>
      <c r="F98" s="23">
        <f t="shared" si="25"/>
        <v>105</v>
      </c>
      <c r="G98" s="23">
        <f t="shared" si="25"/>
        <v>120</v>
      </c>
      <c r="H98" s="23">
        <f t="shared" si="25"/>
        <v>77</v>
      </c>
      <c r="I98" s="23">
        <f t="shared" si="25"/>
        <v>168</v>
      </c>
      <c r="J98" s="23">
        <f t="shared" si="25"/>
        <v>64</v>
      </c>
      <c r="K98" s="24">
        <f t="shared" si="25"/>
        <v>0</v>
      </c>
      <c r="L98" s="23">
        <f>SUM(L96:L97)</f>
        <v>0</v>
      </c>
      <c r="M98" s="23">
        <f>SUM(M96:M97)</f>
        <v>0</v>
      </c>
      <c r="N98" s="55">
        <f>SUM(B98:M98)</f>
        <v>934</v>
      </c>
    </row>
    <row r="99" ht="16.5" thickBot="1"/>
    <row r="100" spans="1:14" ht="16.5" thickBot="1">
      <c r="A100" s="81" t="s">
        <v>45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80"/>
    </row>
    <row r="101" spans="1:14" ht="17.25" customHeight="1" thickBot="1">
      <c r="A101" s="82" t="s">
        <v>16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</row>
    <row r="102" spans="1:14" ht="17.25" customHeight="1">
      <c r="A102" s="16" t="s">
        <v>17</v>
      </c>
      <c r="B102" s="35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5">
        <f>SUM(B102:M102)</f>
        <v>0</v>
      </c>
    </row>
    <row r="103" spans="1:14" ht="17.25" customHeight="1">
      <c r="A103" s="16" t="s">
        <v>18</v>
      </c>
      <c r="B103" s="8">
        <f aca="true" t="shared" si="26" ref="B103:M103">SUM(B104:B105)</f>
        <v>1</v>
      </c>
      <c r="C103" s="9">
        <f t="shared" si="26"/>
        <v>1</v>
      </c>
      <c r="D103" s="9">
        <f t="shared" si="26"/>
        <v>0</v>
      </c>
      <c r="E103" s="9">
        <f t="shared" si="26"/>
        <v>0</v>
      </c>
      <c r="F103" s="9">
        <f t="shared" si="26"/>
        <v>0</v>
      </c>
      <c r="G103" s="9">
        <f t="shared" si="26"/>
        <v>3</v>
      </c>
      <c r="H103" s="9">
        <f t="shared" si="26"/>
        <v>2</v>
      </c>
      <c r="I103" s="9">
        <f t="shared" si="26"/>
        <v>0</v>
      </c>
      <c r="J103" s="9">
        <f t="shared" si="26"/>
        <v>0</v>
      </c>
      <c r="K103" s="9">
        <f t="shared" si="26"/>
        <v>0</v>
      </c>
      <c r="L103" s="9">
        <f t="shared" si="26"/>
        <v>0</v>
      </c>
      <c r="M103" s="9">
        <f t="shared" si="26"/>
        <v>0</v>
      </c>
      <c r="N103" s="15">
        <f>SUM(B103:M103)</f>
        <v>7</v>
      </c>
    </row>
    <row r="104" spans="1:14" ht="17.25" customHeight="1">
      <c r="A104" s="58" t="s">
        <v>37</v>
      </c>
      <c r="B104" s="74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5">
        <f>SUM(B104:M104)</f>
        <v>0</v>
      </c>
    </row>
    <row r="105" spans="1:14" ht="17.25" customHeight="1">
      <c r="A105" s="58" t="s">
        <v>46</v>
      </c>
      <c r="B105" s="74">
        <v>1</v>
      </c>
      <c r="C105" s="9">
        <v>1</v>
      </c>
      <c r="D105" s="9"/>
      <c r="E105" s="9"/>
      <c r="F105" s="9"/>
      <c r="G105" s="9">
        <v>3</v>
      </c>
      <c r="H105" s="9">
        <v>2</v>
      </c>
      <c r="I105" s="9"/>
      <c r="J105" s="9"/>
      <c r="K105" s="9"/>
      <c r="L105" s="9"/>
      <c r="M105" s="9"/>
      <c r="N105" s="15">
        <f>SUM(B105:M105)</f>
        <v>7</v>
      </c>
    </row>
    <row r="106" spans="1:14" ht="16.5" thickBot="1">
      <c r="A106" s="59" t="s">
        <v>14</v>
      </c>
      <c r="B106" s="22">
        <f aca="true" t="shared" si="27" ref="B106:M106">B102+B103</f>
        <v>1</v>
      </c>
      <c r="C106" s="23">
        <f t="shared" si="27"/>
        <v>1</v>
      </c>
      <c r="D106" s="23">
        <f t="shared" si="27"/>
        <v>0</v>
      </c>
      <c r="E106" s="23">
        <f t="shared" si="27"/>
        <v>0</v>
      </c>
      <c r="F106" s="23">
        <f t="shared" si="27"/>
        <v>0</v>
      </c>
      <c r="G106" s="23">
        <f t="shared" si="27"/>
        <v>3</v>
      </c>
      <c r="H106" s="23">
        <f t="shared" si="27"/>
        <v>2</v>
      </c>
      <c r="I106" s="23">
        <f t="shared" si="27"/>
        <v>0</v>
      </c>
      <c r="J106" s="23">
        <f t="shared" si="27"/>
        <v>0</v>
      </c>
      <c r="K106" s="23">
        <f t="shared" si="27"/>
        <v>0</v>
      </c>
      <c r="L106" s="23">
        <f t="shared" si="27"/>
        <v>0</v>
      </c>
      <c r="M106" s="23">
        <f t="shared" si="27"/>
        <v>0</v>
      </c>
      <c r="N106" s="55">
        <f>SUM(B106:M106)</f>
        <v>7</v>
      </c>
    </row>
    <row r="107" spans="1:14" ht="16.5" thickBot="1">
      <c r="A107" s="78" t="s">
        <v>40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80"/>
    </row>
    <row r="108" spans="1:14" ht="16.5" customHeight="1">
      <c r="A108" s="34" t="s">
        <v>29</v>
      </c>
      <c r="B108" s="35"/>
      <c r="C108" s="28"/>
      <c r="D108" s="28"/>
      <c r="E108" s="28"/>
      <c r="F108" s="28"/>
      <c r="G108" s="28"/>
      <c r="H108" s="28"/>
      <c r="I108" s="28"/>
      <c r="J108" s="28"/>
      <c r="K108" s="28"/>
      <c r="L108" s="36"/>
      <c r="M108" s="28"/>
      <c r="N108" s="29">
        <f>SUM(B108:M108)</f>
        <v>0</v>
      </c>
    </row>
    <row r="109" spans="1:14" ht="16.5" customHeight="1">
      <c r="A109" s="16" t="s">
        <v>30</v>
      </c>
      <c r="B109" s="37"/>
      <c r="C109" s="32"/>
      <c r="D109" s="32">
        <v>2</v>
      </c>
      <c r="E109" s="32"/>
      <c r="F109" s="32"/>
      <c r="G109" s="32"/>
      <c r="H109" s="32"/>
      <c r="I109" s="32"/>
      <c r="J109" s="32"/>
      <c r="K109" s="32"/>
      <c r="L109" s="33"/>
      <c r="M109" s="32"/>
      <c r="N109" s="30">
        <f>SUM(B109:M109)</f>
        <v>2</v>
      </c>
    </row>
    <row r="110" spans="1:14" ht="16.5" thickBot="1">
      <c r="A110" s="66" t="s">
        <v>14</v>
      </c>
      <c r="B110" s="23">
        <f aca="true" t="shared" si="28" ref="B110:M110">SUM(B108:B109)</f>
        <v>0</v>
      </c>
      <c r="C110" s="23">
        <f t="shared" si="28"/>
        <v>0</v>
      </c>
      <c r="D110" s="23">
        <f t="shared" si="28"/>
        <v>2</v>
      </c>
      <c r="E110" s="23">
        <f t="shared" si="28"/>
        <v>0</v>
      </c>
      <c r="F110" s="23">
        <f t="shared" si="28"/>
        <v>0</v>
      </c>
      <c r="G110" s="23">
        <f t="shared" si="28"/>
        <v>0</v>
      </c>
      <c r="H110" s="23">
        <f t="shared" si="28"/>
        <v>0</v>
      </c>
      <c r="I110" s="23">
        <f t="shared" si="28"/>
        <v>0</v>
      </c>
      <c r="J110" s="23">
        <f t="shared" si="28"/>
        <v>0</v>
      </c>
      <c r="K110" s="23">
        <f t="shared" si="28"/>
        <v>0</v>
      </c>
      <c r="L110" s="23">
        <f t="shared" si="28"/>
        <v>0</v>
      </c>
      <c r="M110" s="23">
        <f t="shared" si="28"/>
        <v>0</v>
      </c>
      <c r="N110" s="55">
        <f>SUM(B110:M110)</f>
        <v>2</v>
      </c>
    </row>
    <row r="111" ht="16.5" thickBot="1">
      <c r="A111" s="1"/>
    </row>
    <row r="112" spans="1:14" ht="16.5" thickBot="1">
      <c r="A112" s="81" t="s">
        <v>47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</row>
    <row r="113" spans="1:14" ht="16.5" thickBot="1">
      <c r="A113" s="78" t="s">
        <v>16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</row>
    <row r="114" spans="1:14" ht="17.25" customHeight="1">
      <c r="A114" s="7" t="s">
        <v>17</v>
      </c>
      <c r="B114" s="35">
        <v>5</v>
      </c>
      <c r="C114" s="28">
        <v>13</v>
      </c>
      <c r="D114" s="28">
        <v>4</v>
      </c>
      <c r="E114" s="28"/>
      <c r="F114" s="28"/>
      <c r="G114" s="28">
        <v>1</v>
      </c>
      <c r="H114" s="28">
        <v>2</v>
      </c>
      <c r="I114" s="28"/>
      <c r="J114" s="28">
        <v>5</v>
      </c>
      <c r="K114" s="28"/>
      <c r="L114" s="36"/>
      <c r="M114" s="28"/>
      <c r="N114" s="29">
        <f>SUM(B114:M114)</f>
        <v>30</v>
      </c>
    </row>
    <row r="115" spans="1:14" ht="17.25" customHeight="1">
      <c r="A115" s="16" t="s">
        <v>18</v>
      </c>
      <c r="B115" s="37"/>
      <c r="C115" s="32"/>
      <c r="D115" s="32"/>
      <c r="E115" s="32"/>
      <c r="F115" s="32"/>
      <c r="G115" s="32"/>
      <c r="H115" s="32"/>
      <c r="I115" s="32"/>
      <c r="J115" s="32">
        <v>2</v>
      </c>
      <c r="K115" s="32"/>
      <c r="L115" s="33"/>
      <c r="M115" s="32"/>
      <c r="N115" s="30">
        <f>SUM(B115:M115)</f>
        <v>2</v>
      </c>
    </row>
    <row r="116" spans="1:14" ht="16.5" thickBot="1">
      <c r="A116" s="75" t="s">
        <v>14</v>
      </c>
      <c r="B116" s="23">
        <f aca="true" t="shared" si="29" ref="B116:M116">SUM(B114:B115)</f>
        <v>5</v>
      </c>
      <c r="C116" s="23">
        <f t="shared" si="29"/>
        <v>13</v>
      </c>
      <c r="D116" s="23">
        <f t="shared" si="29"/>
        <v>4</v>
      </c>
      <c r="E116" s="23">
        <f t="shared" si="29"/>
        <v>0</v>
      </c>
      <c r="F116" s="23">
        <f t="shared" si="29"/>
        <v>0</v>
      </c>
      <c r="G116" s="23">
        <f t="shared" si="29"/>
        <v>1</v>
      </c>
      <c r="H116" s="23">
        <f t="shared" si="29"/>
        <v>2</v>
      </c>
      <c r="I116" s="23">
        <f t="shared" si="29"/>
        <v>0</v>
      </c>
      <c r="J116" s="23">
        <f t="shared" si="29"/>
        <v>7</v>
      </c>
      <c r="K116" s="23">
        <f t="shared" si="29"/>
        <v>0</v>
      </c>
      <c r="L116" s="23">
        <f t="shared" si="29"/>
        <v>0</v>
      </c>
      <c r="M116" s="23">
        <f t="shared" si="29"/>
        <v>0</v>
      </c>
      <c r="N116" s="55">
        <f>SUM(B116:M116)</f>
        <v>32</v>
      </c>
    </row>
    <row r="117" spans="1:14" ht="16.5" thickBot="1">
      <c r="A117" s="78" t="s">
        <v>28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</row>
    <row r="118" spans="1:14" ht="16.5" customHeight="1">
      <c r="A118" s="34" t="s">
        <v>29</v>
      </c>
      <c r="B118" s="35">
        <v>3</v>
      </c>
      <c r="C118" s="28">
        <v>4</v>
      </c>
      <c r="D118" s="28"/>
      <c r="E118" s="28"/>
      <c r="F118" s="28"/>
      <c r="G118" s="28">
        <v>3</v>
      </c>
      <c r="H118" s="28">
        <v>3</v>
      </c>
      <c r="I118" s="28">
        <v>2</v>
      </c>
      <c r="J118" s="28">
        <v>3</v>
      </c>
      <c r="K118" s="28"/>
      <c r="L118" s="36"/>
      <c r="M118" s="28"/>
      <c r="N118" s="29">
        <f>SUM(B118:M118)</f>
        <v>18</v>
      </c>
    </row>
    <row r="119" spans="1:14" ht="16.5" customHeight="1">
      <c r="A119" s="16" t="s">
        <v>30</v>
      </c>
      <c r="B119" s="37">
        <v>1</v>
      </c>
      <c r="C119" s="32"/>
      <c r="D119" s="32">
        <v>1</v>
      </c>
      <c r="E119" s="32"/>
      <c r="F119" s="32"/>
      <c r="G119" s="32"/>
      <c r="H119" s="32">
        <v>1</v>
      </c>
      <c r="I119" s="32"/>
      <c r="J119" s="32"/>
      <c r="K119" s="32"/>
      <c r="L119" s="33"/>
      <c r="M119" s="32"/>
      <c r="N119" s="30">
        <f>SUM(B119:M119)</f>
        <v>3</v>
      </c>
    </row>
    <row r="120" spans="1:14" ht="16.5" thickBot="1">
      <c r="A120" s="66" t="s">
        <v>14</v>
      </c>
      <c r="B120" s="23">
        <f aca="true" t="shared" si="30" ref="B120:M120">SUM(B118:B119)</f>
        <v>4</v>
      </c>
      <c r="C120" s="23">
        <f t="shared" si="30"/>
        <v>4</v>
      </c>
      <c r="D120" s="23">
        <f t="shared" si="30"/>
        <v>1</v>
      </c>
      <c r="E120" s="23">
        <f t="shared" si="30"/>
        <v>0</v>
      </c>
      <c r="F120" s="23">
        <f t="shared" si="30"/>
        <v>0</v>
      </c>
      <c r="G120" s="23">
        <f t="shared" si="30"/>
        <v>3</v>
      </c>
      <c r="H120" s="23">
        <f t="shared" si="30"/>
        <v>4</v>
      </c>
      <c r="I120" s="23">
        <f t="shared" si="30"/>
        <v>2</v>
      </c>
      <c r="J120" s="23">
        <f t="shared" si="30"/>
        <v>3</v>
      </c>
      <c r="K120" s="23">
        <f t="shared" si="30"/>
        <v>0</v>
      </c>
      <c r="L120" s="23">
        <f t="shared" si="30"/>
        <v>0</v>
      </c>
      <c r="M120" s="23">
        <f t="shared" si="30"/>
        <v>0</v>
      </c>
      <c r="N120" s="55">
        <f>SUM(B120:M120)</f>
        <v>21</v>
      </c>
    </row>
    <row r="121" ht="16.5" thickBot="1"/>
    <row r="122" spans="1:14" ht="16.5" thickBot="1">
      <c r="A122" s="81" t="s">
        <v>48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80"/>
    </row>
    <row r="123" spans="1:14" ht="16.5" thickBot="1">
      <c r="A123" s="78" t="s">
        <v>40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80"/>
    </row>
    <row r="124" spans="1:14" ht="16.5" customHeight="1">
      <c r="A124" s="34" t="s">
        <v>29</v>
      </c>
      <c r="B124" s="35"/>
      <c r="C124" s="28"/>
      <c r="D124" s="28"/>
      <c r="E124" s="28"/>
      <c r="F124" s="28"/>
      <c r="G124" s="28"/>
      <c r="H124" s="28"/>
      <c r="I124" s="28"/>
      <c r="J124" s="28"/>
      <c r="K124" s="28"/>
      <c r="L124" s="36"/>
      <c r="M124" s="28"/>
      <c r="N124" s="29">
        <f>SUM(B124:M124)</f>
        <v>0</v>
      </c>
    </row>
    <row r="125" spans="1:14" ht="16.5" customHeight="1">
      <c r="A125" s="16" t="s">
        <v>30</v>
      </c>
      <c r="B125" s="37"/>
      <c r="C125" s="32"/>
      <c r="D125" s="32"/>
      <c r="E125" s="32"/>
      <c r="F125" s="32"/>
      <c r="G125" s="32"/>
      <c r="H125" s="32"/>
      <c r="I125" s="32"/>
      <c r="J125" s="32"/>
      <c r="K125" s="32"/>
      <c r="L125" s="33"/>
      <c r="M125" s="32"/>
      <c r="N125" s="15">
        <f>SUM(B125:M125)</f>
        <v>0</v>
      </c>
    </row>
    <row r="126" spans="1:14" ht="16.5" thickBot="1">
      <c r="A126" s="66" t="s">
        <v>14</v>
      </c>
      <c r="B126" s="23">
        <f aca="true" t="shared" si="31" ref="B126:M126">SUM(B124:B125)</f>
        <v>0</v>
      </c>
      <c r="C126" s="23">
        <f t="shared" si="31"/>
        <v>0</v>
      </c>
      <c r="D126" s="23">
        <f t="shared" si="31"/>
        <v>0</v>
      </c>
      <c r="E126" s="23">
        <f t="shared" si="31"/>
        <v>0</v>
      </c>
      <c r="F126" s="23">
        <f t="shared" si="31"/>
        <v>0</v>
      </c>
      <c r="G126" s="23">
        <f t="shared" si="31"/>
        <v>0</v>
      </c>
      <c r="H126" s="23">
        <f t="shared" si="31"/>
        <v>0</v>
      </c>
      <c r="I126" s="23">
        <f t="shared" si="31"/>
        <v>0</v>
      </c>
      <c r="J126" s="23">
        <f t="shared" si="31"/>
        <v>0</v>
      </c>
      <c r="K126" s="23">
        <f t="shared" si="31"/>
        <v>0</v>
      </c>
      <c r="L126" s="23">
        <f t="shared" si="31"/>
        <v>0</v>
      </c>
      <c r="M126" s="23">
        <f t="shared" si="31"/>
        <v>0</v>
      </c>
      <c r="N126" s="55">
        <f>SUM(B126:M126)</f>
        <v>0</v>
      </c>
    </row>
    <row r="127" ht="15.75">
      <c r="L127" s="76"/>
    </row>
    <row r="128" ht="15.75">
      <c r="L128" s="76"/>
    </row>
    <row r="129" ht="15.75" hidden="1"/>
    <row r="130" ht="15.75" hidden="1"/>
  </sheetData>
  <sheetProtection/>
  <mergeCells count="28">
    <mergeCell ref="A1:N1"/>
    <mergeCell ref="A4:N4"/>
    <mergeCell ref="A6:A7"/>
    <mergeCell ref="B6:N6"/>
    <mergeCell ref="A8:N8"/>
    <mergeCell ref="A9:N9"/>
    <mergeCell ref="A14:N14"/>
    <mergeCell ref="A31:N31"/>
    <mergeCell ref="A36:N36"/>
    <mergeCell ref="A37:N37"/>
    <mergeCell ref="A42:N42"/>
    <mergeCell ref="A46:N46"/>
    <mergeCell ref="A63:N63"/>
    <mergeCell ref="A69:N69"/>
    <mergeCell ref="A70:N70"/>
    <mergeCell ref="A76:N76"/>
    <mergeCell ref="A80:N80"/>
    <mergeCell ref="A86:N86"/>
    <mergeCell ref="A87:N87"/>
    <mergeCell ref="A117:N117"/>
    <mergeCell ref="A122:N122"/>
    <mergeCell ref="A123:N123"/>
    <mergeCell ref="A95:N95"/>
    <mergeCell ref="A100:N100"/>
    <mergeCell ref="A101:N101"/>
    <mergeCell ref="A107:N107"/>
    <mergeCell ref="A112:N112"/>
    <mergeCell ref="A113:N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2013-10-10T11:32:52Z</dcterms:created>
  <dcterms:modified xsi:type="dcterms:W3CDTF">2013-10-11T08:18:27Z</dcterms:modified>
  <cp:category/>
  <cp:version/>
  <cp:contentType/>
  <cp:contentStatus/>
</cp:coreProperties>
</file>