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tat2015" sheetId="1" r:id="rId1"/>
  </sheets>
  <definedNames/>
  <calcPr fullCalcOnLoad="1"/>
</workbook>
</file>

<file path=xl/sharedStrings.xml><?xml version="1.0" encoding="utf-8"?>
<sst xmlns="http://schemas.openxmlformats.org/spreadsheetml/2006/main" count="161" uniqueCount="70">
  <si>
    <t xml:space="preserve">            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</si>
  <si>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</si>
  <si>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</si>
  <si>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</si>
  <si>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</si>
  <si>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</si>
  <si>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</si>
  <si>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</si>
  <si>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</si>
  <si>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</si>
  <si>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</si>
  <si>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</si>
  <si>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</si>
  <si>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</si>
  <si>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INVENŢII</t>
  </si>
  <si>
    <t>Cereri depuse</t>
  </si>
  <si>
    <t xml:space="preserve"> - solicitanţi naţionali</t>
  </si>
  <si>
    <t xml:space="preserve"> - solicitanţi străini</t>
  </si>
  <si>
    <t xml:space="preserve"> - inclusiv procedura PCT</t>
  </si>
  <si>
    <t>Cereri examinate</t>
  </si>
  <si>
    <t>a) Hotărîri de acordare brevete</t>
  </si>
  <si>
    <t>b) Hotărîri de respingere motivate</t>
  </si>
  <si>
    <t>c) Hotărîri de a considera CBI retrasă</t>
  </si>
  <si>
    <t xml:space="preserve">  - solicitanţi naţionali</t>
  </si>
  <si>
    <t xml:space="preserve">  - solicitanţi străini</t>
  </si>
  <si>
    <t>d) Hotărîri de retragere</t>
  </si>
  <si>
    <t>e) Hotărîri de decădere a titularului din drepturi</t>
  </si>
  <si>
    <t>Brevete eliberate</t>
  </si>
  <si>
    <t xml:space="preserve"> - titulari naţionali</t>
  </si>
  <si>
    <t xml:space="preserve"> - titulari străini</t>
  </si>
  <si>
    <t>BREVETE DE SCURTĂ DURATĂ</t>
  </si>
  <si>
    <t xml:space="preserve"> -- procedura PCT</t>
  </si>
  <si>
    <t>CBI transformate în CBISD</t>
  </si>
  <si>
    <t xml:space="preserve">b) Hotărîri de respingere </t>
  </si>
  <si>
    <t>c) Hotărîri de  a considera CBI retrasă</t>
  </si>
  <si>
    <t>DESENE ŞI MODELE INDUSTRIALE</t>
  </si>
  <si>
    <t xml:space="preserve"> -- procedura naţională</t>
  </si>
  <si>
    <t xml:space="preserve"> -- Aranjament Haga</t>
  </si>
  <si>
    <t>Desene şi modele depuse</t>
  </si>
  <si>
    <t>Certificate eliberate</t>
  </si>
  <si>
    <t>MĂRCI</t>
  </si>
  <si>
    <t xml:space="preserve"> -- Aranjament Madrid</t>
  </si>
  <si>
    <t xml:space="preserve"> -- Protocol Madrid</t>
  </si>
  <si>
    <t xml:space="preserve"> -- Protocol Madrid, fără taxa individuală </t>
  </si>
  <si>
    <t>SOI DE PLANTE</t>
  </si>
  <si>
    <t>MODELE DE UTILITATE</t>
  </si>
  <si>
    <t xml:space="preserve">DENUMIRI DE ORIGINE </t>
  </si>
  <si>
    <t>Cereri de înregistrare a denumirilor de origine</t>
  </si>
  <si>
    <t>solicitanti nationali</t>
  </si>
  <si>
    <t>solicitanti straini, inclusiv:</t>
  </si>
  <si>
    <t>    - procedura nationala</t>
  </si>
  <si>
    <t>    - Aranjament Lisabona</t>
  </si>
  <si>
    <t>Denumiri de origine protejate</t>
  </si>
  <si>
    <t>Certificate privind dreptul de utilizare a DO</t>
  </si>
  <si>
    <t xml:space="preserve">· titulari naţionali           </t>
  </si>
  <si>
    <t>· titulari străini</t>
  </si>
  <si>
    <t>CDO internaţionale examinate</t>
  </si>
  <si>
    <t>· acceptate total</t>
  </si>
  <si>
    <t>· refuzate total</t>
  </si>
  <si>
    <t>· anulate (radiate)</t>
  </si>
  <si>
    <t>DO internaţionale reexaminate</t>
  </si>
  <si>
    <t>· invalidate</t>
  </si>
  <si>
    <t>INDICAȚII GEOGRAFICE</t>
  </si>
  <si>
    <t>Cereri de înregistrare a indicațiilor geografice (CIG)</t>
  </si>
  <si>
    <t>    - CIG din UE</t>
  </si>
  <si>
    <t>Indicații geografice protejate</t>
  </si>
  <si>
    <t>Certificate privind dreptul de utilizare a indicatiei geografice protejate</t>
  </si>
  <si>
    <t>CIG din UE examinate</t>
  </si>
  <si>
    <t>CIG din UE reexaminate</t>
  </si>
  <si>
    <t>Statistica generală privind activitatea de brevetare și examinare a Obiectelor de Proprietate Intelectuală 2015 (Aprilie)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</si>
</sst>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0"/>
      <name val="Arial"/>
      <family val="2"/>
    </font>
    <font>
      <b/>
      <sz val="14"/>
      <name val="Times New Roman CE"/>
      <family val="1"/>
    </font>
    <font>
      <i/>
      <sz val="12"/>
      <name val="Times New Roman CE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63"/>
      <name val="Times New Roman"/>
      <family val="1"/>
    </font>
    <font>
      <b/>
      <sz val="7.5"/>
      <color indexed="63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5"/>
      <color rgb="FF333333"/>
      <name val="Arial"/>
      <family val="2"/>
    </font>
    <font>
      <sz val="12"/>
      <color theme="1"/>
      <name val="Times New Roman"/>
      <family val="1"/>
    </font>
    <font>
      <b/>
      <sz val="7.5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33333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2F7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justify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justify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left" vertical="justify"/>
    </xf>
    <xf numFmtId="0" fontId="9" fillId="0" borderId="21" xfId="0" applyFont="1" applyFill="1" applyBorder="1" applyAlignment="1">
      <alignment horizontal="left" vertical="justify" indent="1"/>
    </xf>
    <xf numFmtId="0" fontId="3" fillId="33" borderId="22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vertical="justify"/>
    </xf>
    <xf numFmtId="0" fontId="3" fillId="0" borderId="31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4" xfId="0" applyFont="1" applyFill="1" applyBorder="1" applyAlignment="1">
      <alignment horizontal="center" vertical="justify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34" borderId="14" xfId="0" applyFont="1" applyFill="1" applyBorder="1" applyAlignment="1">
      <alignment horizontal="left" vertical="justify"/>
    </xf>
    <xf numFmtId="0" fontId="3" fillId="34" borderId="20" xfId="0" applyFont="1" applyFill="1" applyBorder="1" applyAlignment="1">
      <alignment horizontal="left" vertical="justify"/>
    </xf>
    <xf numFmtId="0" fontId="9" fillId="34" borderId="21" xfId="0" applyFont="1" applyFill="1" applyBorder="1" applyAlignment="1">
      <alignment horizontal="left" vertical="justify" indent="1"/>
    </xf>
    <xf numFmtId="0" fontId="4" fillId="34" borderId="23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justify" indent="1"/>
    </xf>
    <xf numFmtId="0" fontId="3" fillId="0" borderId="0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justify"/>
    </xf>
    <xf numFmtId="0" fontId="4" fillId="0" borderId="36" xfId="0" applyFont="1" applyFill="1" applyBorder="1" applyAlignment="1">
      <alignment horizontal="center" vertical="justify"/>
    </xf>
    <xf numFmtId="0" fontId="4" fillId="33" borderId="13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justify"/>
    </xf>
    <xf numFmtId="0" fontId="3" fillId="34" borderId="39" xfId="0" applyFont="1" applyFill="1" applyBorder="1" applyAlignment="1">
      <alignment horizontal="left" vertical="justify"/>
    </xf>
    <xf numFmtId="0" fontId="9" fillId="34" borderId="14" xfId="0" applyFont="1" applyFill="1" applyBorder="1" applyAlignment="1">
      <alignment horizontal="left" vertical="justify"/>
    </xf>
    <xf numFmtId="0" fontId="4" fillId="34" borderId="40" xfId="0" applyFont="1" applyFill="1" applyBorder="1" applyAlignment="1">
      <alignment horizontal="center" vertical="justify"/>
    </xf>
    <xf numFmtId="0" fontId="4" fillId="0" borderId="38" xfId="0" applyFont="1" applyFill="1" applyBorder="1" applyAlignment="1">
      <alignment horizontal="center" vertical="justify"/>
    </xf>
    <xf numFmtId="0" fontId="3" fillId="0" borderId="0" xfId="0" applyFont="1" applyAlignment="1">
      <alignment horizontal="right"/>
    </xf>
    <xf numFmtId="0" fontId="48" fillId="35" borderId="23" xfId="0" applyFont="1" applyFill="1" applyBorder="1" applyAlignment="1">
      <alignment wrapText="1"/>
    </xf>
    <xf numFmtId="0" fontId="49" fillId="0" borderId="4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50" fillId="35" borderId="23" xfId="0" applyFont="1" applyFill="1" applyBorder="1" applyAlignment="1">
      <alignment horizontal="left" wrapText="1" indent="1"/>
    </xf>
    <xf numFmtId="0" fontId="48" fillId="35" borderId="23" xfId="0" applyFont="1" applyFill="1" applyBorder="1" applyAlignment="1">
      <alignment horizontal="left" wrapText="1" indent="1"/>
    </xf>
    <xf numFmtId="0" fontId="49" fillId="33" borderId="41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8" fillId="36" borderId="42" xfId="0" applyFont="1" applyFill="1" applyBorder="1" applyAlignment="1">
      <alignment horizontal="center" vertical="justify"/>
    </xf>
    <xf numFmtId="0" fontId="3" fillId="36" borderId="42" xfId="0" applyFont="1" applyFill="1" applyBorder="1" applyAlignment="1">
      <alignment horizontal="center" vertical="justify"/>
    </xf>
    <xf numFmtId="0" fontId="51" fillId="19" borderId="43" xfId="0" applyFont="1" applyFill="1" applyBorder="1" applyAlignment="1">
      <alignment horizontal="center" wrapText="1"/>
    </xf>
    <xf numFmtId="0" fontId="51" fillId="19" borderId="44" xfId="0" applyFont="1" applyFill="1" applyBorder="1" applyAlignment="1">
      <alignment horizontal="center" wrapText="1"/>
    </xf>
    <xf numFmtId="0" fontId="51" fillId="19" borderId="45" xfId="0" applyFont="1" applyFill="1" applyBorder="1" applyAlignment="1">
      <alignment horizontal="center" wrapText="1"/>
    </xf>
    <xf numFmtId="0" fontId="52" fillId="19" borderId="43" xfId="0" applyFont="1" applyFill="1" applyBorder="1" applyAlignment="1">
      <alignment horizontal="center" wrapText="1"/>
    </xf>
    <xf numFmtId="0" fontId="52" fillId="19" borderId="44" xfId="0" applyFont="1" applyFill="1" applyBorder="1" applyAlignment="1">
      <alignment horizontal="center" wrapText="1"/>
    </xf>
    <xf numFmtId="0" fontId="52" fillId="19" borderId="45" xfId="0" applyFont="1" applyFill="1" applyBorder="1" applyAlignment="1">
      <alignment horizontal="center" wrapText="1"/>
    </xf>
    <xf numFmtId="0" fontId="6" fillId="37" borderId="43" xfId="0" applyFont="1" applyFill="1" applyBorder="1" applyAlignment="1">
      <alignment horizontal="center" vertical="justify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53" fillId="19" borderId="43" xfId="0" applyFont="1" applyFill="1" applyBorder="1" applyAlignment="1">
      <alignment horizontal="center" wrapText="1"/>
    </xf>
    <xf numFmtId="0" fontId="53" fillId="19" borderId="44" xfId="0" applyFont="1" applyFill="1" applyBorder="1" applyAlignment="1">
      <alignment horizontal="center" wrapText="1"/>
    </xf>
    <xf numFmtId="0" fontId="53" fillId="19" borderId="45" xfId="0" applyFont="1" applyFill="1" applyBorder="1" applyAlignment="1">
      <alignment horizontal="center" wrapText="1"/>
    </xf>
    <xf numFmtId="0" fontId="8" fillId="38" borderId="43" xfId="0" applyFont="1" applyFill="1" applyBorder="1" applyAlignment="1">
      <alignment horizontal="center" vertical="justify" wrapText="1"/>
    </xf>
    <xf numFmtId="0" fontId="6" fillId="37" borderId="43" xfId="0" applyFont="1" applyFill="1" applyBorder="1" applyAlignment="1">
      <alignment horizontal="center" vertical="top" wrapText="1"/>
    </xf>
    <xf numFmtId="0" fontId="6" fillId="37" borderId="44" xfId="0" applyFont="1" applyFill="1" applyBorder="1" applyAlignment="1">
      <alignment horizontal="center" vertical="top" wrapText="1"/>
    </xf>
    <xf numFmtId="0" fontId="6" fillId="37" borderId="45" xfId="0" applyFont="1" applyFill="1" applyBorder="1" applyAlignment="1">
      <alignment horizontal="center" vertical="top" wrapText="1"/>
    </xf>
    <xf numFmtId="0" fontId="8" fillId="38" borderId="43" xfId="0" applyFont="1" applyFill="1" applyBorder="1" applyAlignment="1">
      <alignment horizontal="center" vertical="center" wrapText="1"/>
    </xf>
    <xf numFmtId="0" fontId="8" fillId="38" borderId="44" xfId="0" applyFont="1" applyFill="1" applyBorder="1" applyAlignment="1">
      <alignment horizontal="center" vertical="center" wrapText="1"/>
    </xf>
    <xf numFmtId="0" fontId="8" fillId="38" borderId="45" xfId="0" applyFont="1" applyFill="1" applyBorder="1" applyAlignment="1">
      <alignment horizontal="center" vertical="center" wrapText="1"/>
    </xf>
    <xf numFmtId="0" fontId="8" fillId="38" borderId="44" xfId="0" applyFont="1" applyFill="1" applyBorder="1" applyAlignment="1">
      <alignment horizontal="center" vertical="justify" wrapText="1"/>
    </xf>
    <xf numFmtId="0" fontId="8" fillId="38" borderId="45" xfId="0" applyFont="1" applyFill="1" applyBorder="1" applyAlignment="1">
      <alignment horizontal="center" vertical="justify" wrapText="1"/>
    </xf>
    <xf numFmtId="0" fontId="8" fillId="38" borderId="39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4" xfId="0" applyFont="1" applyBorder="1" applyAlignment="1">
      <alignment horizontal="center" vertical="justify" wrapText="1"/>
    </xf>
    <xf numFmtId="0" fontId="7" fillId="0" borderId="45" xfId="0" applyFont="1" applyBorder="1" applyAlignment="1">
      <alignment horizontal="center" vertical="justify" wrapText="1"/>
    </xf>
    <xf numFmtId="0" fontId="2" fillId="0" borderId="0" xfId="0" applyFont="1" applyAlignment="1">
      <alignment horizontal="center" vertical="top" wrapText="1"/>
    </xf>
    <xf numFmtId="0" fontId="3" fillId="0" borderId="48" xfId="0" applyFont="1" applyBorder="1" applyAlignment="1">
      <alignment horizontal="left" vertical="justify" indent="1"/>
    </xf>
    <xf numFmtId="0" fontId="3" fillId="0" borderId="49" xfId="0" applyFont="1" applyBorder="1" applyAlignment="1">
      <alignment horizontal="left" vertical="justify" indent="1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PageLayoutView="0" workbookViewId="0" topLeftCell="A1">
      <selection activeCell="N43" sqref="N43"/>
    </sheetView>
  </sheetViews>
  <sheetFormatPr defaultColWidth="9.140625" defaultRowHeight="15"/>
  <cols>
    <col min="1" max="1" width="47.57421875" style="2" customWidth="1"/>
    <col min="2" max="4" width="5.8515625" style="1" customWidth="1"/>
    <col min="5" max="13" width="5.7109375" style="1" customWidth="1"/>
    <col min="14" max="14" width="12.140625" style="1" customWidth="1"/>
    <col min="15" max="15" width="9.140625" style="1" customWidth="1"/>
    <col min="16" max="16" width="9.140625" style="79" customWidth="1"/>
    <col min="17" max="17" width="38.140625" style="1" customWidth="1"/>
    <col min="18" max="16384" width="9.140625" style="1" customWidth="1"/>
  </cols>
  <sheetData>
    <row r="1" spans="1:14" ht="45" customHeight="1">
      <c r="A1" s="108" t="s">
        <v>69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3" ht="7.5" customHeight="1" thickBot="1"/>
    <row r="4" spans="1:14" ht="15.75" customHeight="1">
      <c r="A4" s="109" t="s">
        <v>0</v>
      </c>
      <c r="B4" s="111">
        <v>2015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</row>
    <row r="5" spans="1:14" ht="16.5" thickBot="1">
      <c r="A5" s="110"/>
      <c r="B5" s="3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6" t="s">
        <v>13</v>
      </c>
    </row>
    <row r="6" spans="1:14" ht="21" customHeight="1" thickBot="1">
      <c r="A6" s="88" t="s">
        <v>14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</row>
    <row r="7" spans="1:14" ht="20.25" customHeight="1" thickBot="1">
      <c r="A7" s="94" t="s">
        <v>15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1:14" ht="15.75">
      <c r="A8" s="7" t="s">
        <v>16</v>
      </c>
      <c r="B8" s="8">
        <v>8</v>
      </c>
      <c r="C8" s="9">
        <v>6</v>
      </c>
      <c r="D8" s="9">
        <v>7</v>
      </c>
      <c r="E8" s="9">
        <v>6</v>
      </c>
      <c r="F8" s="10"/>
      <c r="G8" s="10"/>
      <c r="H8" s="11"/>
      <c r="I8" s="11"/>
      <c r="J8" s="11"/>
      <c r="K8" s="11"/>
      <c r="L8" s="11"/>
      <c r="M8" s="11"/>
      <c r="N8" s="12">
        <f>SUM(B8:M8)</f>
        <v>27</v>
      </c>
    </row>
    <row r="9" spans="1:14" ht="15.75">
      <c r="A9" s="13" t="s">
        <v>17</v>
      </c>
      <c r="B9" s="8">
        <v>2</v>
      </c>
      <c r="C9" s="9">
        <v>1</v>
      </c>
      <c r="D9" s="9">
        <v>5</v>
      </c>
      <c r="E9" s="9">
        <v>7</v>
      </c>
      <c r="F9" s="10"/>
      <c r="G9" s="10"/>
      <c r="H9" s="11"/>
      <c r="I9" s="11"/>
      <c r="J9" s="11"/>
      <c r="K9" s="11"/>
      <c r="L9" s="11"/>
      <c r="M9" s="11"/>
      <c r="N9" s="12">
        <f>SUM(B9:M9)</f>
        <v>15</v>
      </c>
    </row>
    <row r="10" spans="1:14" ht="15.75">
      <c r="A10" s="14" t="s">
        <v>18</v>
      </c>
      <c r="B10" s="8">
        <v>2</v>
      </c>
      <c r="C10" s="9">
        <v>1</v>
      </c>
      <c r="D10" s="9">
        <v>5</v>
      </c>
      <c r="E10" s="9">
        <v>5</v>
      </c>
      <c r="F10" s="10"/>
      <c r="G10" s="10"/>
      <c r="H10" s="11"/>
      <c r="I10" s="11"/>
      <c r="J10" s="11"/>
      <c r="K10" s="11"/>
      <c r="L10" s="15"/>
      <c r="M10" s="11"/>
      <c r="N10" s="16">
        <f>SUM(B10:M10)</f>
        <v>13</v>
      </c>
    </row>
    <row r="11" spans="1:14" ht="16.5" thickBot="1">
      <c r="A11" s="17" t="s">
        <v>13</v>
      </c>
      <c r="B11" s="18">
        <f>B8+B9</f>
        <v>10</v>
      </c>
      <c r="C11" s="19">
        <f>C8+C9</f>
        <v>7</v>
      </c>
      <c r="D11" s="20">
        <f>D8+D9</f>
        <v>12</v>
      </c>
      <c r="E11" s="20">
        <f aca="true" t="shared" si="0" ref="E11:M11">E8+E9</f>
        <v>13</v>
      </c>
      <c r="F11" s="21">
        <f t="shared" si="0"/>
        <v>0</v>
      </c>
      <c r="G11" s="19">
        <f>G8+G9</f>
        <v>0</v>
      </c>
      <c r="H11" s="19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>L8+L9</f>
        <v>0</v>
      </c>
      <c r="M11" s="20">
        <f t="shared" si="0"/>
        <v>0</v>
      </c>
      <c r="N11" s="22">
        <f>SUM(B11:M11)</f>
        <v>42</v>
      </c>
    </row>
    <row r="12" spans="1:14" ht="20.25" customHeight="1" hidden="1">
      <c r="A12" s="94" t="s">
        <v>19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</row>
    <row r="13" spans="1:14" ht="16.5" hidden="1" thickBot="1">
      <c r="A13" s="7" t="s">
        <v>20</v>
      </c>
      <c r="B13" s="23">
        <f aca="true" t="shared" si="1" ref="B13:N13">SUM(B14:B15)</f>
        <v>10</v>
      </c>
      <c r="C13" s="24">
        <f t="shared" si="1"/>
        <v>0</v>
      </c>
      <c r="D13" s="24">
        <f t="shared" si="1"/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24">
        <f t="shared" si="1"/>
        <v>0</v>
      </c>
      <c r="L13" s="24">
        <f t="shared" si="1"/>
        <v>0</v>
      </c>
      <c r="M13" s="24">
        <f t="shared" si="1"/>
        <v>0</v>
      </c>
      <c r="N13" s="25">
        <f t="shared" si="1"/>
        <v>10</v>
      </c>
    </row>
    <row r="14" spans="1:14" ht="16.5" hidden="1" thickBot="1">
      <c r="A14" s="13" t="s">
        <v>16</v>
      </c>
      <c r="B14" s="26">
        <v>10</v>
      </c>
      <c r="C14" s="27"/>
      <c r="D14" s="28"/>
      <c r="E14" s="27"/>
      <c r="F14" s="27"/>
      <c r="G14" s="27"/>
      <c r="H14" s="27"/>
      <c r="I14" s="27"/>
      <c r="J14" s="27"/>
      <c r="K14" s="27"/>
      <c r="L14" s="28"/>
      <c r="M14" s="27"/>
      <c r="N14" s="29">
        <f aca="true" t="shared" si="2" ref="N14:N28">SUM(B14:M14)</f>
        <v>10</v>
      </c>
    </row>
    <row r="15" spans="1:14" ht="16.5" hidden="1" thickBot="1">
      <c r="A15" s="13" t="s">
        <v>17</v>
      </c>
      <c r="B15" s="26"/>
      <c r="C15" s="27"/>
      <c r="D15" s="28"/>
      <c r="E15" s="27"/>
      <c r="F15" s="27"/>
      <c r="G15" s="27"/>
      <c r="H15" s="27"/>
      <c r="I15" s="27"/>
      <c r="J15" s="27"/>
      <c r="K15" s="27"/>
      <c r="L15" s="28"/>
      <c r="M15" s="27"/>
      <c r="N15" s="29">
        <f t="shared" si="2"/>
        <v>0</v>
      </c>
    </row>
    <row r="16" spans="1:14" ht="16.5" hidden="1" thickBot="1">
      <c r="A16" s="13" t="s">
        <v>21</v>
      </c>
      <c r="B16" s="26">
        <f aca="true" t="shared" si="3" ref="B16:N16">SUM(B17:B18)</f>
        <v>4</v>
      </c>
      <c r="C16" s="27">
        <f t="shared" si="3"/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9">
        <f t="shared" si="3"/>
        <v>4</v>
      </c>
    </row>
    <row r="17" spans="1:14" ht="16.5" hidden="1" thickBot="1">
      <c r="A17" s="13" t="s">
        <v>16</v>
      </c>
      <c r="B17" s="26">
        <v>4</v>
      </c>
      <c r="C17" s="27"/>
      <c r="D17" s="28"/>
      <c r="E17" s="27"/>
      <c r="F17" s="27"/>
      <c r="G17" s="27"/>
      <c r="H17" s="27"/>
      <c r="I17" s="27"/>
      <c r="J17" s="27"/>
      <c r="K17" s="27"/>
      <c r="L17" s="28"/>
      <c r="M17" s="27"/>
      <c r="N17" s="29">
        <f t="shared" si="2"/>
        <v>4</v>
      </c>
    </row>
    <row r="18" spans="1:14" ht="16.5" hidden="1" thickBot="1">
      <c r="A18" s="13" t="s">
        <v>17</v>
      </c>
      <c r="B18" s="26"/>
      <c r="C18" s="27"/>
      <c r="D18" s="28"/>
      <c r="E18" s="27"/>
      <c r="F18" s="27"/>
      <c r="G18" s="27"/>
      <c r="H18" s="27"/>
      <c r="I18" s="27"/>
      <c r="J18" s="27"/>
      <c r="K18" s="27"/>
      <c r="L18" s="28"/>
      <c r="M18" s="27"/>
      <c r="N18" s="29">
        <f t="shared" si="2"/>
        <v>0</v>
      </c>
    </row>
    <row r="19" spans="1:14" ht="16.5" hidden="1" thickBot="1">
      <c r="A19" s="13" t="s">
        <v>22</v>
      </c>
      <c r="B19" s="30">
        <f>B20+B21</f>
        <v>0</v>
      </c>
      <c r="C19" s="30">
        <f aca="true" t="shared" si="4" ref="C19:M19">C20+C21</f>
        <v>0</v>
      </c>
      <c r="D19" s="30">
        <f t="shared" si="4"/>
        <v>0</v>
      </c>
      <c r="E19" s="30">
        <f t="shared" si="4"/>
        <v>0</v>
      </c>
      <c r="F19" s="30">
        <f t="shared" si="4"/>
        <v>0</v>
      </c>
      <c r="G19" s="30">
        <f t="shared" si="4"/>
        <v>0</v>
      </c>
      <c r="H19" s="30">
        <f t="shared" si="4"/>
        <v>0</v>
      </c>
      <c r="I19" s="30">
        <f t="shared" si="4"/>
        <v>0</v>
      </c>
      <c r="J19" s="30">
        <f t="shared" si="4"/>
        <v>0</v>
      </c>
      <c r="K19" s="30">
        <f t="shared" si="4"/>
        <v>0</v>
      </c>
      <c r="L19" s="30">
        <f t="shared" si="4"/>
        <v>0</v>
      </c>
      <c r="M19" s="30">
        <f t="shared" si="4"/>
        <v>0</v>
      </c>
      <c r="N19" s="29">
        <f t="shared" si="2"/>
        <v>0</v>
      </c>
    </row>
    <row r="20" spans="1:14" ht="16.5" hidden="1" thickBot="1">
      <c r="A20" s="13" t="s">
        <v>23</v>
      </c>
      <c r="B20" s="30"/>
      <c r="C20" s="31"/>
      <c r="D20" s="32"/>
      <c r="E20" s="31"/>
      <c r="F20" s="31"/>
      <c r="G20" s="31"/>
      <c r="H20" s="31"/>
      <c r="I20" s="31"/>
      <c r="J20" s="31"/>
      <c r="K20" s="31"/>
      <c r="L20" s="32"/>
      <c r="M20" s="31"/>
      <c r="N20" s="29">
        <f t="shared" si="2"/>
        <v>0</v>
      </c>
    </row>
    <row r="21" spans="1:14" ht="16.5" hidden="1" thickBot="1">
      <c r="A21" s="13" t="s">
        <v>24</v>
      </c>
      <c r="B21" s="30"/>
      <c r="C21" s="31"/>
      <c r="D21" s="32"/>
      <c r="E21" s="31"/>
      <c r="F21" s="31"/>
      <c r="G21" s="31"/>
      <c r="H21" s="31"/>
      <c r="I21" s="31"/>
      <c r="J21" s="31"/>
      <c r="K21" s="31"/>
      <c r="L21" s="32"/>
      <c r="M21" s="31"/>
      <c r="N21" s="29">
        <f t="shared" si="2"/>
        <v>0</v>
      </c>
    </row>
    <row r="22" spans="1:14" ht="16.5" hidden="1" thickBot="1">
      <c r="A22" s="13" t="s">
        <v>25</v>
      </c>
      <c r="B22" s="30">
        <f>B23+B24</f>
        <v>1</v>
      </c>
      <c r="C22" s="30">
        <f aca="true" t="shared" si="5" ref="C22:M22">C23+C24</f>
        <v>0</v>
      </c>
      <c r="D22" s="30">
        <f t="shared" si="5"/>
        <v>0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29">
        <f t="shared" si="2"/>
        <v>1</v>
      </c>
    </row>
    <row r="23" spans="1:14" ht="16.5" hidden="1" thickBot="1">
      <c r="A23" s="13" t="s">
        <v>16</v>
      </c>
      <c r="B23" s="30">
        <v>1</v>
      </c>
      <c r="C23" s="31"/>
      <c r="D23" s="32"/>
      <c r="E23" s="31"/>
      <c r="F23" s="31"/>
      <c r="G23" s="31"/>
      <c r="H23" s="31"/>
      <c r="I23" s="31"/>
      <c r="J23" s="31"/>
      <c r="K23" s="31"/>
      <c r="L23" s="32"/>
      <c r="M23" s="31"/>
      <c r="N23" s="29">
        <f t="shared" si="2"/>
        <v>1</v>
      </c>
    </row>
    <row r="24" spans="1:14" ht="16.5" hidden="1" thickBot="1">
      <c r="A24" s="13" t="s">
        <v>17</v>
      </c>
      <c r="B24" s="30"/>
      <c r="C24" s="31"/>
      <c r="D24" s="32"/>
      <c r="E24" s="31"/>
      <c r="F24" s="31"/>
      <c r="G24" s="31"/>
      <c r="H24" s="31"/>
      <c r="I24" s="31"/>
      <c r="J24" s="31"/>
      <c r="K24" s="31"/>
      <c r="L24" s="32"/>
      <c r="M24" s="31"/>
      <c r="N24" s="29">
        <f t="shared" si="2"/>
        <v>0</v>
      </c>
    </row>
    <row r="25" spans="1:14" ht="16.5" hidden="1" thickBot="1">
      <c r="A25" s="13" t="s">
        <v>26</v>
      </c>
      <c r="B25" s="30">
        <f>B26+B27</f>
        <v>0</v>
      </c>
      <c r="C25" s="30">
        <f aca="true" t="shared" si="6" ref="C25:M25">C26+C27</f>
        <v>0</v>
      </c>
      <c r="D25" s="30">
        <f t="shared" si="6"/>
        <v>0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29">
        <f t="shared" si="2"/>
        <v>0</v>
      </c>
    </row>
    <row r="26" spans="1:14" ht="16.5" hidden="1" thickBot="1">
      <c r="A26" s="13" t="s">
        <v>23</v>
      </c>
      <c r="B26" s="30"/>
      <c r="C26" s="31"/>
      <c r="D26" s="32"/>
      <c r="E26" s="31"/>
      <c r="F26" s="31"/>
      <c r="G26" s="31"/>
      <c r="H26" s="31"/>
      <c r="I26" s="31"/>
      <c r="J26" s="31"/>
      <c r="K26" s="31"/>
      <c r="L26" s="32"/>
      <c r="M26" s="31"/>
      <c r="N26" s="29">
        <f t="shared" si="2"/>
        <v>0</v>
      </c>
    </row>
    <row r="27" spans="1:14" ht="16.5" hidden="1" thickBot="1">
      <c r="A27" s="13" t="s">
        <v>24</v>
      </c>
      <c r="B27" s="30"/>
      <c r="C27" s="31"/>
      <c r="D27" s="32"/>
      <c r="E27" s="31"/>
      <c r="F27" s="31"/>
      <c r="G27" s="31"/>
      <c r="H27" s="31"/>
      <c r="I27" s="31"/>
      <c r="J27" s="31"/>
      <c r="K27" s="31"/>
      <c r="L27" s="32"/>
      <c r="M27" s="31"/>
      <c r="N27" s="29">
        <f t="shared" si="2"/>
        <v>0</v>
      </c>
    </row>
    <row r="28" spans="1:14" ht="16.5" hidden="1" thickBot="1">
      <c r="A28" s="17" t="s">
        <v>13</v>
      </c>
      <c r="B28" s="18">
        <f>B13+B16+B19+B22+B25</f>
        <v>15</v>
      </c>
      <c r="C28" s="18">
        <f aca="true" t="shared" si="7" ref="C28:M28">C13+C16+C19+C22+C25</f>
        <v>0</v>
      </c>
      <c r="D28" s="18">
        <f t="shared" si="7"/>
        <v>0</v>
      </c>
      <c r="E28" s="18">
        <f t="shared" si="7"/>
        <v>0</v>
      </c>
      <c r="F28" s="18">
        <f t="shared" si="7"/>
        <v>0</v>
      </c>
      <c r="G28" s="18">
        <f t="shared" si="7"/>
        <v>0</v>
      </c>
      <c r="H28" s="18">
        <f t="shared" si="7"/>
        <v>0</v>
      </c>
      <c r="I28" s="18">
        <f t="shared" si="7"/>
        <v>0</v>
      </c>
      <c r="J28" s="18">
        <f t="shared" si="7"/>
        <v>0</v>
      </c>
      <c r="K28" s="18">
        <f t="shared" si="7"/>
        <v>0</v>
      </c>
      <c r="L28" s="18">
        <f t="shared" si="7"/>
        <v>0</v>
      </c>
      <c r="M28" s="18">
        <f t="shared" si="7"/>
        <v>0</v>
      </c>
      <c r="N28" s="29">
        <f t="shared" si="2"/>
        <v>15</v>
      </c>
    </row>
    <row r="29" spans="1:14" ht="19.5" customHeight="1" thickBot="1">
      <c r="A29" s="94" t="s">
        <v>27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7"/>
    </row>
    <row r="30" spans="1:14" ht="15.75">
      <c r="A30" s="33" t="s">
        <v>28</v>
      </c>
      <c r="B30" s="34">
        <v>3</v>
      </c>
      <c r="C30" s="24">
        <v>5</v>
      </c>
      <c r="D30" s="24">
        <v>6</v>
      </c>
      <c r="E30" s="24">
        <v>4</v>
      </c>
      <c r="F30" s="24"/>
      <c r="G30" s="24"/>
      <c r="H30" s="24"/>
      <c r="I30" s="24"/>
      <c r="J30" s="24"/>
      <c r="K30" s="24"/>
      <c r="L30" s="35"/>
      <c r="M30" s="24"/>
      <c r="N30" s="25">
        <f>SUM(B30:M30)</f>
        <v>18</v>
      </c>
    </row>
    <row r="31" spans="1:14" ht="15.75">
      <c r="A31" s="13" t="s">
        <v>29</v>
      </c>
      <c r="B31" s="36">
        <v>1</v>
      </c>
      <c r="C31" s="31"/>
      <c r="D31" s="31"/>
      <c r="E31" s="31">
        <v>1</v>
      </c>
      <c r="F31" s="31"/>
      <c r="G31" s="31"/>
      <c r="H31" s="31"/>
      <c r="I31" s="31"/>
      <c r="J31" s="31"/>
      <c r="K31" s="31"/>
      <c r="L31" s="32"/>
      <c r="M31" s="31"/>
      <c r="N31" s="37">
        <f>SUM(B31:M31)</f>
        <v>2</v>
      </c>
    </row>
    <row r="32" spans="1:14" ht="15.75">
      <c r="A32" s="38" t="s">
        <v>13</v>
      </c>
      <c r="B32" s="39">
        <f aca="true" t="shared" si="8" ref="B32:M32">SUM(B30:B31)</f>
        <v>4</v>
      </c>
      <c r="C32" s="40">
        <f t="shared" si="8"/>
        <v>5</v>
      </c>
      <c r="D32" s="40">
        <f t="shared" si="8"/>
        <v>6</v>
      </c>
      <c r="E32" s="40">
        <f t="shared" si="8"/>
        <v>5</v>
      </c>
      <c r="F32" s="40">
        <f t="shared" si="8"/>
        <v>0</v>
      </c>
      <c r="G32" s="40">
        <f t="shared" si="8"/>
        <v>0</v>
      </c>
      <c r="H32" s="40">
        <f t="shared" si="8"/>
        <v>0</v>
      </c>
      <c r="I32" s="40">
        <f t="shared" si="8"/>
        <v>0</v>
      </c>
      <c r="J32" s="40">
        <f t="shared" si="8"/>
        <v>0</v>
      </c>
      <c r="K32" s="40">
        <f t="shared" si="8"/>
        <v>0</v>
      </c>
      <c r="L32" s="40">
        <f t="shared" si="8"/>
        <v>0</v>
      </c>
      <c r="M32" s="40">
        <f t="shared" si="8"/>
        <v>0</v>
      </c>
      <c r="N32" s="41">
        <f>SUM(B32:M32)</f>
        <v>20</v>
      </c>
    </row>
    <row r="33" ht="16.5" thickBot="1">
      <c r="A33" s="1"/>
    </row>
    <row r="34" spans="1:14" ht="21" customHeight="1" thickBot="1">
      <c r="A34" s="88" t="s">
        <v>30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7"/>
    </row>
    <row r="35" spans="1:14" ht="20.25" customHeight="1" thickBot="1">
      <c r="A35" s="94" t="s">
        <v>15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7"/>
    </row>
    <row r="36" spans="1:14" ht="15.75">
      <c r="A36" s="42" t="s">
        <v>16</v>
      </c>
      <c r="B36" s="8">
        <v>12</v>
      </c>
      <c r="C36" s="9">
        <v>13</v>
      </c>
      <c r="D36" s="9">
        <v>17</v>
      </c>
      <c r="E36" s="9">
        <v>20</v>
      </c>
      <c r="F36" s="10"/>
      <c r="G36" s="10"/>
      <c r="H36" s="11"/>
      <c r="I36" s="11"/>
      <c r="J36" s="11"/>
      <c r="K36" s="11"/>
      <c r="L36" s="11"/>
      <c r="M36" s="11"/>
      <c r="N36" s="16">
        <f>SUM(B36:M36)</f>
        <v>62</v>
      </c>
    </row>
    <row r="37" spans="1:14" ht="15.75">
      <c r="A37" s="43" t="s">
        <v>17</v>
      </c>
      <c r="B37" s="8"/>
      <c r="C37" s="9">
        <v>1</v>
      </c>
      <c r="D37" s="9"/>
      <c r="E37" s="9"/>
      <c r="F37" s="10"/>
      <c r="G37" s="10"/>
      <c r="H37" s="11"/>
      <c r="I37" s="11"/>
      <c r="J37" s="11"/>
      <c r="K37" s="11"/>
      <c r="L37" s="11"/>
      <c r="M37" s="11"/>
      <c r="N37" s="16">
        <f>SUM(B37:M37)</f>
        <v>1</v>
      </c>
    </row>
    <row r="38" spans="1:14" ht="15.75">
      <c r="A38" s="44" t="s">
        <v>31</v>
      </c>
      <c r="B38" s="8"/>
      <c r="C38" s="9">
        <v>1</v>
      </c>
      <c r="D38" s="9"/>
      <c r="E38" s="9"/>
      <c r="F38" s="10"/>
      <c r="G38" s="10"/>
      <c r="H38" s="11"/>
      <c r="I38" s="11"/>
      <c r="J38" s="11"/>
      <c r="K38" s="11"/>
      <c r="L38" s="15"/>
      <c r="M38" s="11"/>
      <c r="N38" s="16">
        <f>SUM(B38:M38)</f>
        <v>1</v>
      </c>
    </row>
    <row r="39" spans="1:14" ht="16.5" customHeight="1" thickBot="1">
      <c r="A39" s="45" t="s">
        <v>13</v>
      </c>
      <c r="B39" s="46">
        <f aca="true" t="shared" si="9" ref="B39:M39">B36+B37</f>
        <v>12</v>
      </c>
      <c r="C39" s="19">
        <f t="shared" si="9"/>
        <v>14</v>
      </c>
      <c r="D39" s="19">
        <f t="shared" si="9"/>
        <v>17</v>
      </c>
      <c r="E39" s="19">
        <f t="shared" si="9"/>
        <v>20</v>
      </c>
      <c r="F39" s="19">
        <f t="shared" si="9"/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22">
        <f>SUM(B39:M39)</f>
        <v>63</v>
      </c>
    </row>
    <row r="40" spans="1:14" ht="20.25" customHeight="1" thickBot="1">
      <c r="A40" s="94" t="s">
        <v>32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</row>
    <row r="41" spans="1:14" ht="15.75">
      <c r="A41" s="7" t="s">
        <v>16</v>
      </c>
      <c r="B41" s="8"/>
      <c r="C41" s="27"/>
      <c r="D41" s="27"/>
      <c r="E41" s="27"/>
      <c r="F41" s="47"/>
      <c r="G41" s="47"/>
      <c r="H41" s="11"/>
      <c r="I41" s="48"/>
      <c r="J41" s="11"/>
      <c r="K41" s="48"/>
      <c r="L41" s="11"/>
      <c r="M41" s="48"/>
      <c r="N41" s="12">
        <f>SUM(B41:M41)</f>
        <v>0</v>
      </c>
    </row>
    <row r="42" spans="1:14" ht="15.75">
      <c r="A42" s="13" t="s">
        <v>17</v>
      </c>
      <c r="B42" s="8">
        <v>1</v>
      </c>
      <c r="C42" s="27"/>
      <c r="D42" s="28"/>
      <c r="E42" s="27"/>
      <c r="F42" s="47"/>
      <c r="G42" s="47"/>
      <c r="H42" s="48"/>
      <c r="I42" s="48"/>
      <c r="J42" s="48"/>
      <c r="K42" s="48"/>
      <c r="L42" s="49"/>
      <c r="M42" s="48"/>
      <c r="N42" s="12">
        <f>SUM(B42:M42)</f>
        <v>1</v>
      </c>
    </row>
    <row r="43" spans="1:14" ht="16.5" customHeight="1" thickBot="1">
      <c r="A43" s="17" t="s">
        <v>13</v>
      </c>
      <c r="B43" s="46">
        <f aca="true" t="shared" si="10" ref="B43:M43">B41+B42</f>
        <v>1</v>
      </c>
      <c r="C43" s="20">
        <f t="shared" si="10"/>
        <v>0</v>
      </c>
      <c r="D43" s="20">
        <f t="shared" si="10"/>
        <v>0</v>
      </c>
      <c r="E43" s="20">
        <f t="shared" si="10"/>
        <v>0</v>
      </c>
      <c r="F43" s="20">
        <f t="shared" si="10"/>
        <v>0</v>
      </c>
      <c r="G43" s="20">
        <f t="shared" si="10"/>
        <v>0</v>
      </c>
      <c r="H43" s="19">
        <f t="shared" si="10"/>
        <v>0</v>
      </c>
      <c r="I43" s="20">
        <f t="shared" si="10"/>
        <v>0</v>
      </c>
      <c r="J43" s="19">
        <f t="shared" si="10"/>
        <v>0</v>
      </c>
      <c r="K43" s="20">
        <f t="shared" si="10"/>
        <v>0</v>
      </c>
      <c r="L43" s="20">
        <f t="shared" si="10"/>
        <v>0</v>
      </c>
      <c r="M43" s="20">
        <f t="shared" si="10"/>
        <v>0</v>
      </c>
      <c r="N43" s="22">
        <f>SUM(B43:M43)</f>
        <v>1</v>
      </c>
    </row>
    <row r="44" spans="1:14" ht="20.25" customHeight="1" hidden="1">
      <c r="A44" s="94" t="s">
        <v>19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2"/>
    </row>
    <row r="45" spans="1:14" ht="16.5" hidden="1" thickBot="1">
      <c r="A45" s="7" t="s">
        <v>20</v>
      </c>
      <c r="B45" s="23">
        <f aca="true" t="shared" si="11" ref="B45:N45">SUM(B46:B47)</f>
        <v>7</v>
      </c>
      <c r="C45" s="24">
        <f t="shared" si="11"/>
        <v>0</v>
      </c>
      <c r="D45" s="24">
        <f t="shared" si="11"/>
        <v>0</v>
      </c>
      <c r="E45" s="24">
        <f t="shared" si="11"/>
        <v>0</v>
      </c>
      <c r="F45" s="24">
        <f t="shared" si="11"/>
        <v>0</v>
      </c>
      <c r="G45" s="24">
        <f t="shared" si="11"/>
        <v>0</v>
      </c>
      <c r="H45" s="24">
        <f t="shared" si="11"/>
        <v>0</v>
      </c>
      <c r="I45" s="24">
        <f t="shared" si="11"/>
        <v>0</v>
      </c>
      <c r="J45" s="24">
        <f t="shared" si="11"/>
        <v>0</v>
      </c>
      <c r="K45" s="24">
        <f t="shared" si="11"/>
        <v>0</v>
      </c>
      <c r="L45" s="24">
        <f t="shared" si="11"/>
        <v>0</v>
      </c>
      <c r="M45" s="24">
        <f t="shared" si="11"/>
        <v>0</v>
      </c>
      <c r="N45" s="25">
        <f t="shared" si="11"/>
        <v>7</v>
      </c>
    </row>
    <row r="46" spans="1:14" ht="16.5" hidden="1" thickBot="1">
      <c r="A46" s="13" t="s">
        <v>16</v>
      </c>
      <c r="B46" s="26">
        <v>7</v>
      </c>
      <c r="C46" s="27"/>
      <c r="D46" s="28"/>
      <c r="E46" s="27"/>
      <c r="F46" s="27"/>
      <c r="G46" s="27"/>
      <c r="H46" s="27"/>
      <c r="I46" s="27"/>
      <c r="J46" s="27"/>
      <c r="K46" s="27"/>
      <c r="L46" s="28"/>
      <c r="M46" s="27"/>
      <c r="N46" s="29">
        <f>SUM(B46:M46)</f>
        <v>7</v>
      </c>
    </row>
    <row r="47" spans="1:14" ht="16.5" hidden="1" thickBot="1">
      <c r="A47" s="13" t="s">
        <v>17</v>
      </c>
      <c r="B47" s="26"/>
      <c r="C47" s="27"/>
      <c r="D47" s="28"/>
      <c r="E47" s="27"/>
      <c r="F47" s="27"/>
      <c r="G47" s="27"/>
      <c r="H47" s="27"/>
      <c r="I47" s="27"/>
      <c r="J47" s="27"/>
      <c r="K47" s="27"/>
      <c r="L47" s="28"/>
      <c r="M47" s="27"/>
      <c r="N47" s="29"/>
    </row>
    <row r="48" spans="1:14" ht="16.5" hidden="1" thickBot="1">
      <c r="A48" s="13" t="s">
        <v>33</v>
      </c>
      <c r="B48" s="26">
        <f>SUM(B49+B50)</f>
        <v>3</v>
      </c>
      <c r="C48" s="27">
        <f aca="true" t="shared" si="12" ref="C48:M48">SUM(C49+C50)</f>
        <v>0</v>
      </c>
      <c r="D48" s="27">
        <f t="shared" si="12"/>
        <v>0</v>
      </c>
      <c r="E48" s="27">
        <f t="shared" si="12"/>
        <v>0</v>
      </c>
      <c r="F48" s="27">
        <f t="shared" si="12"/>
        <v>0</v>
      </c>
      <c r="G48" s="27">
        <f t="shared" si="12"/>
        <v>0</v>
      </c>
      <c r="H48" s="27">
        <f t="shared" si="12"/>
        <v>0</v>
      </c>
      <c r="I48" s="27">
        <f t="shared" si="12"/>
        <v>0</v>
      </c>
      <c r="J48" s="27">
        <f t="shared" si="12"/>
        <v>0</v>
      </c>
      <c r="K48" s="27">
        <f t="shared" si="12"/>
        <v>0</v>
      </c>
      <c r="L48" s="27">
        <f t="shared" si="12"/>
        <v>0</v>
      </c>
      <c r="M48" s="27">
        <f t="shared" si="12"/>
        <v>0</v>
      </c>
      <c r="N48" s="29">
        <f>SUM(B48:M48)</f>
        <v>3</v>
      </c>
    </row>
    <row r="49" spans="1:14" ht="16.5" hidden="1" thickBot="1">
      <c r="A49" s="13" t="s">
        <v>16</v>
      </c>
      <c r="B49" s="26">
        <v>3</v>
      </c>
      <c r="C49" s="27"/>
      <c r="D49" s="28"/>
      <c r="E49" s="27"/>
      <c r="F49" s="27"/>
      <c r="G49" s="27"/>
      <c r="H49" s="27"/>
      <c r="I49" s="27"/>
      <c r="J49" s="27"/>
      <c r="K49" s="27"/>
      <c r="L49" s="28"/>
      <c r="M49" s="27"/>
      <c r="N49" s="29">
        <f>SUM(B49:M49)</f>
        <v>3</v>
      </c>
    </row>
    <row r="50" spans="1:14" ht="16.5" hidden="1" thickBot="1">
      <c r="A50" s="13" t="s">
        <v>17</v>
      </c>
      <c r="B50" s="26"/>
      <c r="C50" s="27"/>
      <c r="D50" s="28"/>
      <c r="E50" s="27"/>
      <c r="F50" s="27"/>
      <c r="G50" s="27"/>
      <c r="H50" s="27"/>
      <c r="I50" s="27"/>
      <c r="J50" s="27"/>
      <c r="K50" s="27"/>
      <c r="L50" s="28"/>
      <c r="M50" s="27"/>
      <c r="N50" s="29">
        <f>SUM(B50:M50)</f>
        <v>0</v>
      </c>
    </row>
    <row r="51" spans="1:14" ht="16.5" hidden="1" thickBot="1">
      <c r="A51" s="13" t="s">
        <v>34</v>
      </c>
      <c r="B51" s="30">
        <f>B52+B53</f>
        <v>0</v>
      </c>
      <c r="C51" s="30">
        <f aca="true" t="shared" si="13" ref="C51:M51">C52+C53</f>
        <v>0</v>
      </c>
      <c r="D51" s="30">
        <f t="shared" si="13"/>
        <v>0</v>
      </c>
      <c r="E51" s="30">
        <f t="shared" si="13"/>
        <v>0</v>
      </c>
      <c r="F51" s="30">
        <f t="shared" si="13"/>
        <v>0</v>
      </c>
      <c r="G51" s="30">
        <f t="shared" si="13"/>
        <v>0</v>
      </c>
      <c r="H51" s="30">
        <f t="shared" si="13"/>
        <v>0</v>
      </c>
      <c r="I51" s="30">
        <f t="shared" si="13"/>
        <v>0</v>
      </c>
      <c r="J51" s="30">
        <f t="shared" si="13"/>
        <v>0</v>
      </c>
      <c r="K51" s="30">
        <f t="shared" si="13"/>
        <v>0</v>
      </c>
      <c r="L51" s="30">
        <f t="shared" si="13"/>
        <v>0</v>
      </c>
      <c r="M51" s="30">
        <f t="shared" si="13"/>
        <v>0</v>
      </c>
      <c r="N51" s="37"/>
    </row>
    <row r="52" spans="1:14" ht="16.5" hidden="1" thickBot="1">
      <c r="A52" s="13" t="s">
        <v>23</v>
      </c>
      <c r="B52" s="30"/>
      <c r="C52" s="31"/>
      <c r="D52" s="32"/>
      <c r="E52" s="31"/>
      <c r="F52" s="31"/>
      <c r="G52" s="31"/>
      <c r="H52" s="31"/>
      <c r="I52" s="31"/>
      <c r="J52" s="31"/>
      <c r="K52" s="31"/>
      <c r="L52" s="32"/>
      <c r="M52" s="31"/>
      <c r="N52" s="37"/>
    </row>
    <row r="53" spans="1:14" ht="16.5" hidden="1" thickBot="1">
      <c r="A53" s="13" t="s">
        <v>24</v>
      </c>
      <c r="B53" s="30"/>
      <c r="C53" s="31"/>
      <c r="D53" s="32"/>
      <c r="E53" s="31"/>
      <c r="F53" s="31"/>
      <c r="G53" s="31"/>
      <c r="H53" s="31"/>
      <c r="I53" s="31"/>
      <c r="J53" s="31"/>
      <c r="K53" s="31"/>
      <c r="L53" s="32"/>
      <c r="M53" s="31"/>
      <c r="N53" s="37"/>
    </row>
    <row r="54" spans="1:14" ht="16.5" hidden="1" thickBot="1">
      <c r="A54" s="13" t="s">
        <v>25</v>
      </c>
      <c r="B54" s="30">
        <f>B55+B56</f>
        <v>0</v>
      </c>
      <c r="C54" s="30">
        <f aca="true" t="shared" si="14" ref="C54:M54">C55+C56</f>
        <v>0</v>
      </c>
      <c r="D54" s="30">
        <f t="shared" si="14"/>
        <v>0</v>
      </c>
      <c r="E54" s="30">
        <f t="shared" si="14"/>
        <v>0</v>
      </c>
      <c r="F54" s="30">
        <f t="shared" si="14"/>
        <v>0</v>
      </c>
      <c r="G54" s="30">
        <f t="shared" si="14"/>
        <v>0</v>
      </c>
      <c r="H54" s="30">
        <f t="shared" si="14"/>
        <v>0</v>
      </c>
      <c r="I54" s="30">
        <f t="shared" si="14"/>
        <v>0</v>
      </c>
      <c r="J54" s="30">
        <f t="shared" si="14"/>
        <v>0</v>
      </c>
      <c r="K54" s="30">
        <f t="shared" si="14"/>
        <v>0</v>
      </c>
      <c r="L54" s="30">
        <f t="shared" si="14"/>
        <v>0</v>
      </c>
      <c r="M54" s="30">
        <f t="shared" si="14"/>
        <v>0</v>
      </c>
      <c r="N54" s="37"/>
    </row>
    <row r="55" spans="1:14" ht="16.5" hidden="1" thickBot="1">
      <c r="A55" s="13" t="s">
        <v>16</v>
      </c>
      <c r="B55" s="30"/>
      <c r="C55" s="31"/>
      <c r="D55" s="32"/>
      <c r="E55" s="31"/>
      <c r="F55" s="31"/>
      <c r="G55" s="31"/>
      <c r="H55" s="31"/>
      <c r="I55" s="31"/>
      <c r="J55" s="31"/>
      <c r="K55" s="31"/>
      <c r="L55" s="32"/>
      <c r="M55" s="31"/>
      <c r="N55" s="37"/>
    </row>
    <row r="56" spans="1:14" ht="16.5" hidden="1" thickBot="1">
      <c r="A56" s="13" t="s">
        <v>17</v>
      </c>
      <c r="B56" s="30"/>
      <c r="C56" s="31"/>
      <c r="D56" s="32"/>
      <c r="E56" s="31"/>
      <c r="F56" s="31"/>
      <c r="G56" s="31"/>
      <c r="H56" s="31"/>
      <c r="I56" s="31"/>
      <c r="J56" s="31"/>
      <c r="K56" s="31"/>
      <c r="L56" s="32"/>
      <c r="M56" s="31"/>
      <c r="N56" s="37"/>
    </row>
    <row r="57" spans="1:14" ht="16.5" hidden="1" thickBot="1">
      <c r="A57" s="13" t="s">
        <v>26</v>
      </c>
      <c r="B57" s="30">
        <f>B58+B59</f>
        <v>0</v>
      </c>
      <c r="C57" s="30">
        <f aca="true" t="shared" si="15" ref="C57:M57">C58+C59</f>
        <v>0</v>
      </c>
      <c r="D57" s="30">
        <f t="shared" si="15"/>
        <v>0</v>
      </c>
      <c r="E57" s="30">
        <f t="shared" si="15"/>
        <v>0</v>
      </c>
      <c r="F57" s="30">
        <f t="shared" si="15"/>
        <v>0</v>
      </c>
      <c r="G57" s="30">
        <f t="shared" si="15"/>
        <v>0</v>
      </c>
      <c r="H57" s="30">
        <f t="shared" si="15"/>
        <v>0</v>
      </c>
      <c r="I57" s="30">
        <f t="shared" si="15"/>
        <v>0</v>
      </c>
      <c r="J57" s="30">
        <f t="shared" si="15"/>
        <v>0</v>
      </c>
      <c r="K57" s="30">
        <f t="shared" si="15"/>
        <v>0</v>
      </c>
      <c r="L57" s="30">
        <f t="shared" si="15"/>
        <v>0</v>
      </c>
      <c r="M57" s="30">
        <f t="shared" si="15"/>
        <v>0</v>
      </c>
      <c r="N57" s="37"/>
    </row>
    <row r="58" spans="1:14" ht="16.5" hidden="1" thickBot="1">
      <c r="A58" s="13" t="s">
        <v>23</v>
      </c>
      <c r="B58" s="30"/>
      <c r="C58" s="50"/>
      <c r="D58" s="51"/>
      <c r="E58" s="50"/>
      <c r="F58" s="50"/>
      <c r="G58" s="50"/>
      <c r="H58" s="50"/>
      <c r="I58" s="50"/>
      <c r="J58" s="50"/>
      <c r="K58" s="50"/>
      <c r="L58" s="51"/>
      <c r="M58" s="50"/>
      <c r="N58" s="37"/>
    </row>
    <row r="59" spans="1:14" ht="16.5" hidden="1" thickBot="1">
      <c r="A59" s="13" t="s">
        <v>24</v>
      </c>
      <c r="B59" s="30"/>
      <c r="C59" s="50"/>
      <c r="D59" s="51"/>
      <c r="E59" s="50"/>
      <c r="F59" s="50"/>
      <c r="G59" s="50"/>
      <c r="H59" s="50"/>
      <c r="I59" s="50"/>
      <c r="J59" s="50"/>
      <c r="K59" s="50"/>
      <c r="L59" s="51"/>
      <c r="M59" s="50"/>
      <c r="N59" s="37"/>
    </row>
    <row r="60" spans="1:14" ht="16.5" hidden="1" thickBot="1">
      <c r="A60" s="17" t="s">
        <v>13</v>
      </c>
      <c r="B60" s="18">
        <f>B45+B48+B51+B54+B57</f>
        <v>10</v>
      </c>
      <c r="C60" s="18">
        <f aca="true" t="shared" si="16" ref="C60:M60">C45+C48+C51+C54+C57</f>
        <v>0</v>
      </c>
      <c r="D60" s="18">
        <f t="shared" si="16"/>
        <v>0</v>
      </c>
      <c r="E60" s="18">
        <f t="shared" si="16"/>
        <v>0</v>
      </c>
      <c r="F60" s="18">
        <f t="shared" si="16"/>
        <v>0</v>
      </c>
      <c r="G60" s="18">
        <f t="shared" si="16"/>
        <v>0</v>
      </c>
      <c r="H60" s="18">
        <f t="shared" si="16"/>
        <v>0</v>
      </c>
      <c r="I60" s="18">
        <f t="shared" si="16"/>
        <v>0</v>
      </c>
      <c r="J60" s="18">
        <f t="shared" si="16"/>
        <v>0</v>
      </c>
      <c r="K60" s="18">
        <f t="shared" si="16"/>
        <v>0</v>
      </c>
      <c r="L60" s="18">
        <f t="shared" si="16"/>
        <v>0</v>
      </c>
      <c r="M60" s="18">
        <f t="shared" si="16"/>
        <v>0</v>
      </c>
      <c r="N60" s="52">
        <f>N45+N48</f>
        <v>10</v>
      </c>
    </row>
    <row r="61" spans="1:14" ht="19.5" customHeight="1" thickBot="1">
      <c r="A61" s="94" t="s">
        <v>27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7"/>
    </row>
    <row r="62" spans="1:14" ht="15.75">
      <c r="A62" s="33" t="s">
        <v>28</v>
      </c>
      <c r="B62" s="34">
        <v>12</v>
      </c>
      <c r="C62" s="24">
        <v>10</v>
      </c>
      <c r="D62" s="24">
        <v>9</v>
      </c>
      <c r="E62" s="24">
        <v>6</v>
      </c>
      <c r="F62" s="24"/>
      <c r="G62" s="24"/>
      <c r="H62" s="24"/>
      <c r="I62" s="24"/>
      <c r="J62" s="24"/>
      <c r="K62" s="24"/>
      <c r="L62" s="35"/>
      <c r="M62" s="24"/>
      <c r="N62" s="25">
        <f>SUM(B62:M62)</f>
        <v>37</v>
      </c>
    </row>
    <row r="63" spans="1:14" ht="15.75">
      <c r="A63" s="13" t="s">
        <v>29</v>
      </c>
      <c r="B63" s="36"/>
      <c r="C63" s="31">
        <v>1</v>
      </c>
      <c r="D63" s="31"/>
      <c r="E63" s="31"/>
      <c r="F63" s="31"/>
      <c r="G63" s="31"/>
      <c r="H63" s="31"/>
      <c r="I63" s="31"/>
      <c r="J63" s="31"/>
      <c r="K63" s="31"/>
      <c r="L63" s="32"/>
      <c r="M63" s="31"/>
      <c r="N63" s="37">
        <f>SUM(B63:M63)</f>
        <v>1</v>
      </c>
    </row>
    <row r="64" spans="1:14" ht="15.75">
      <c r="A64" s="38" t="s">
        <v>13</v>
      </c>
      <c r="B64" s="39">
        <f aca="true" t="shared" si="17" ref="B64:M64">SUM(B62:B63)</f>
        <v>12</v>
      </c>
      <c r="C64" s="40">
        <f t="shared" si="17"/>
        <v>11</v>
      </c>
      <c r="D64" s="40">
        <f t="shared" si="17"/>
        <v>9</v>
      </c>
      <c r="E64" s="40">
        <f t="shared" si="17"/>
        <v>6</v>
      </c>
      <c r="F64" s="40">
        <f t="shared" si="17"/>
        <v>0</v>
      </c>
      <c r="G64" s="40">
        <f t="shared" si="17"/>
        <v>0</v>
      </c>
      <c r="H64" s="40">
        <f t="shared" si="17"/>
        <v>0</v>
      </c>
      <c r="I64" s="40">
        <f t="shared" si="17"/>
        <v>0</v>
      </c>
      <c r="J64" s="40">
        <f t="shared" si="17"/>
        <v>0</v>
      </c>
      <c r="K64" s="40">
        <f t="shared" si="17"/>
        <v>0</v>
      </c>
      <c r="L64" s="40">
        <f t="shared" si="17"/>
        <v>0</v>
      </c>
      <c r="M64" s="40">
        <f t="shared" si="17"/>
        <v>0</v>
      </c>
      <c r="N64" s="41">
        <f>SUM(B64:M64)</f>
        <v>38</v>
      </c>
    </row>
    <row r="65" spans="1:14" ht="15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ht="16.5" thickBot="1">
      <c r="A66" s="1"/>
    </row>
    <row r="67" spans="1:14" ht="21" customHeight="1" thickBot="1">
      <c r="A67" s="95" t="s">
        <v>35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7"/>
    </row>
    <row r="68" spans="1:14" ht="19.5" customHeight="1" thickBot="1">
      <c r="A68" s="98" t="s">
        <v>15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100"/>
    </row>
    <row r="69" spans="1:14" ht="15.75">
      <c r="A69" s="13" t="s">
        <v>16</v>
      </c>
      <c r="B69" s="55">
        <v>2</v>
      </c>
      <c r="C69" s="56">
        <v>6</v>
      </c>
      <c r="D69" s="56">
        <v>19</v>
      </c>
      <c r="E69" s="56">
        <v>8</v>
      </c>
      <c r="F69" s="56"/>
      <c r="G69" s="56"/>
      <c r="H69" s="56"/>
      <c r="I69" s="56"/>
      <c r="J69" s="56"/>
      <c r="K69" s="56"/>
      <c r="L69" s="56"/>
      <c r="M69" s="56"/>
      <c r="N69" s="57">
        <f>SUM(B69:M69)</f>
        <v>35</v>
      </c>
    </row>
    <row r="70" spans="1:14" ht="15.75">
      <c r="A70" s="13" t="s">
        <v>17</v>
      </c>
      <c r="B70" s="26">
        <f>SUM(B71:B72)</f>
        <v>8</v>
      </c>
      <c r="C70" s="27">
        <f aca="true" t="shared" si="18" ref="C70:N70">SUM(C71:C72)</f>
        <v>7</v>
      </c>
      <c r="D70" s="9">
        <f t="shared" si="18"/>
        <v>7</v>
      </c>
      <c r="E70" s="9">
        <f t="shared" si="18"/>
        <v>45</v>
      </c>
      <c r="F70" s="9">
        <f t="shared" si="18"/>
        <v>0</v>
      </c>
      <c r="G70" s="9">
        <f t="shared" si="18"/>
        <v>0</v>
      </c>
      <c r="H70" s="9">
        <f t="shared" si="18"/>
        <v>0</v>
      </c>
      <c r="I70" s="9">
        <f t="shared" si="18"/>
        <v>0</v>
      </c>
      <c r="J70" s="9">
        <f t="shared" si="18"/>
        <v>0</v>
      </c>
      <c r="K70" s="9">
        <f t="shared" si="18"/>
        <v>0</v>
      </c>
      <c r="L70" s="9">
        <f t="shared" si="18"/>
        <v>0</v>
      </c>
      <c r="M70" s="9">
        <f t="shared" si="18"/>
        <v>0</v>
      </c>
      <c r="N70" s="58">
        <f t="shared" si="18"/>
        <v>67</v>
      </c>
    </row>
    <row r="71" spans="1:14" ht="15.75" customHeight="1">
      <c r="A71" s="59" t="s">
        <v>36</v>
      </c>
      <c r="B71" s="26"/>
      <c r="C71" s="27">
        <v>1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58">
        <f>SUM(B71:M71)</f>
        <v>1</v>
      </c>
    </row>
    <row r="72" spans="1:14" ht="15.75" customHeight="1">
      <c r="A72" s="59" t="s">
        <v>37</v>
      </c>
      <c r="B72" s="26">
        <v>8</v>
      </c>
      <c r="C72" s="27">
        <v>6</v>
      </c>
      <c r="D72" s="9">
        <v>7</v>
      </c>
      <c r="E72" s="9">
        <v>45</v>
      </c>
      <c r="F72" s="9"/>
      <c r="G72" s="9"/>
      <c r="H72" s="9"/>
      <c r="I72" s="9"/>
      <c r="J72" s="9"/>
      <c r="K72" s="9"/>
      <c r="L72" s="9"/>
      <c r="M72" s="9"/>
      <c r="N72" s="58">
        <f>SUM(B72:M72)</f>
        <v>66</v>
      </c>
    </row>
    <row r="73" spans="1:14" ht="16.5" thickBot="1">
      <c r="A73" s="60" t="s">
        <v>13</v>
      </c>
      <c r="B73" s="18">
        <f aca="true" t="shared" si="19" ref="B73:M73">B69+B70</f>
        <v>10</v>
      </c>
      <c r="C73" s="20">
        <f t="shared" si="19"/>
        <v>13</v>
      </c>
      <c r="D73" s="19">
        <f t="shared" si="19"/>
        <v>26</v>
      </c>
      <c r="E73" s="19">
        <f t="shared" si="19"/>
        <v>53</v>
      </c>
      <c r="F73" s="19">
        <f t="shared" si="19"/>
        <v>0</v>
      </c>
      <c r="G73" s="19">
        <f t="shared" si="19"/>
        <v>0</v>
      </c>
      <c r="H73" s="19">
        <f t="shared" si="19"/>
        <v>0</v>
      </c>
      <c r="I73" s="19">
        <f t="shared" si="19"/>
        <v>0</v>
      </c>
      <c r="J73" s="19">
        <f t="shared" si="19"/>
        <v>0</v>
      </c>
      <c r="K73" s="19">
        <f t="shared" si="19"/>
        <v>0</v>
      </c>
      <c r="L73" s="19">
        <f t="shared" si="19"/>
        <v>0</v>
      </c>
      <c r="M73" s="19">
        <f t="shared" si="19"/>
        <v>0</v>
      </c>
      <c r="N73" s="61">
        <f>SUM(B73:M73)</f>
        <v>102</v>
      </c>
    </row>
    <row r="74" spans="1:14" ht="19.5" customHeight="1" thickBot="1">
      <c r="A74" s="98" t="s">
        <v>38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100"/>
    </row>
    <row r="75" spans="1:14" ht="15.75">
      <c r="A75" s="13" t="s">
        <v>16</v>
      </c>
      <c r="B75" s="62">
        <v>98</v>
      </c>
      <c r="C75" s="9">
        <v>26</v>
      </c>
      <c r="D75" s="9">
        <v>334</v>
      </c>
      <c r="E75" s="9">
        <v>91</v>
      </c>
      <c r="F75" s="9"/>
      <c r="G75" s="9"/>
      <c r="H75" s="9"/>
      <c r="I75" s="9"/>
      <c r="J75" s="9"/>
      <c r="K75" s="9"/>
      <c r="L75" s="9"/>
      <c r="M75" s="9"/>
      <c r="N75" s="16">
        <f>SUM(B75:M75)</f>
        <v>549</v>
      </c>
    </row>
    <row r="76" spans="1:14" ht="15.75">
      <c r="A76" s="13" t="s">
        <v>17</v>
      </c>
      <c r="B76" s="62">
        <v>29</v>
      </c>
      <c r="C76" s="9">
        <v>28</v>
      </c>
      <c r="D76" s="9">
        <v>23</v>
      </c>
      <c r="E76" s="9">
        <v>173</v>
      </c>
      <c r="F76" s="9"/>
      <c r="G76" s="9"/>
      <c r="H76" s="9"/>
      <c r="I76" s="9"/>
      <c r="J76" s="9"/>
      <c r="K76" s="9"/>
      <c r="L76" s="9"/>
      <c r="M76" s="9"/>
      <c r="N76" s="16">
        <f>SUM(B76:M76)</f>
        <v>253</v>
      </c>
    </row>
    <row r="77" spans="1:14" ht="16.5" thickBot="1">
      <c r="A77" s="38" t="s">
        <v>13</v>
      </c>
      <c r="B77" s="46">
        <f aca="true" t="shared" si="20" ref="B77:M77">B75+B76</f>
        <v>127</v>
      </c>
      <c r="C77" s="19">
        <f t="shared" si="20"/>
        <v>54</v>
      </c>
      <c r="D77" s="19">
        <f t="shared" si="20"/>
        <v>357</v>
      </c>
      <c r="E77" s="19">
        <f t="shared" si="20"/>
        <v>264</v>
      </c>
      <c r="F77" s="19">
        <f t="shared" si="20"/>
        <v>0</v>
      </c>
      <c r="G77" s="19">
        <f t="shared" si="20"/>
        <v>0</v>
      </c>
      <c r="H77" s="19">
        <f t="shared" si="20"/>
        <v>0</v>
      </c>
      <c r="I77" s="19">
        <f t="shared" si="20"/>
        <v>0</v>
      </c>
      <c r="J77" s="19">
        <f t="shared" si="20"/>
        <v>0</v>
      </c>
      <c r="K77" s="19">
        <f t="shared" si="20"/>
        <v>0</v>
      </c>
      <c r="L77" s="19">
        <f t="shared" si="20"/>
        <v>0</v>
      </c>
      <c r="M77" s="19">
        <f t="shared" si="20"/>
        <v>0</v>
      </c>
      <c r="N77" s="63">
        <f>SUM(B77:M77)</f>
        <v>802</v>
      </c>
    </row>
    <row r="78" spans="1:14" ht="19.5" customHeight="1" thickBot="1">
      <c r="A78" s="94" t="s">
        <v>39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2"/>
    </row>
    <row r="79" spans="1:14" ht="15.75">
      <c r="A79" s="33" t="s">
        <v>28</v>
      </c>
      <c r="B79" s="64">
        <v>3</v>
      </c>
      <c r="C79" s="56">
        <v>8</v>
      </c>
      <c r="D79" s="24">
        <v>10</v>
      </c>
      <c r="E79" s="24">
        <v>11</v>
      </c>
      <c r="F79" s="24"/>
      <c r="G79" s="24"/>
      <c r="H79" s="24"/>
      <c r="I79" s="24"/>
      <c r="J79" s="24"/>
      <c r="K79" s="24"/>
      <c r="L79" s="35"/>
      <c r="M79" s="24"/>
      <c r="N79" s="25">
        <f>SUM(B79:M79)</f>
        <v>32</v>
      </c>
    </row>
    <row r="80" spans="1:14" ht="15.75">
      <c r="A80" s="13" t="s">
        <v>29</v>
      </c>
      <c r="B80" s="65"/>
      <c r="C80" s="66"/>
      <c r="D80" s="31">
        <v>1</v>
      </c>
      <c r="E80" s="31"/>
      <c r="F80" s="31"/>
      <c r="G80" s="31"/>
      <c r="H80" s="31"/>
      <c r="I80" s="31"/>
      <c r="J80" s="31"/>
      <c r="K80" s="31"/>
      <c r="L80" s="32"/>
      <c r="M80" s="31"/>
      <c r="N80" s="37">
        <f>SUM(B80:M80)</f>
        <v>1</v>
      </c>
    </row>
    <row r="81" spans="1:14" ht="16.5" thickBot="1">
      <c r="A81" s="67" t="s">
        <v>13</v>
      </c>
      <c r="B81" s="18">
        <f aca="true" t="shared" si="21" ref="B81:M81">SUM(B79:B80)</f>
        <v>3</v>
      </c>
      <c r="C81" s="20">
        <f t="shared" si="21"/>
        <v>8</v>
      </c>
      <c r="D81" s="20">
        <f t="shared" si="21"/>
        <v>11</v>
      </c>
      <c r="E81" s="20">
        <f t="shared" si="21"/>
        <v>11</v>
      </c>
      <c r="F81" s="20">
        <f t="shared" si="21"/>
        <v>0</v>
      </c>
      <c r="G81" s="20">
        <f t="shared" si="21"/>
        <v>0</v>
      </c>
      <c r="H81" s="20">
        <f t="shared" si="21"/>
        <v>0</v>
      </c>
      <c r="I81" s="20">
        <f t="shared" si="21"/>
        <v>0</v>
      </c>
      <c r="J81" s="20">
        <f t="shared" si="21"/>
        <v>0</v>
      </c>
      <c r="K81" s="20">
        <f t="shared" si="21"/>
        <v>0</v>
      </c>
      <c r="L81" s="20">
        <f t="shared" si="21"/>
        <v>0</v>
      </c>
      <c r="M81" s="20">
        <f t="shared" si="21"/>
        <v>0</v>
      </c>
      <c r="N81" s="52">
        <f>SUM(B81:M81)</f>
        <v>33</v>
      </c>
    </row>
    <row r="82" ht="15.75">
      <c r="A82" s="1"/>
    </row>
    <row r="83" ht="16.5" thickBot="1">
      <c r="A83" s="1"/>
    </row>
    <row r="84" spans="1:14" ht="21" customHeight="1" thickBot="1">
      <c r="A84" s="88" t="s">
        <v>40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90"/>
    </row>
    <row r="85" spans="1:14" ht="19.5" customHeight="1" thickBot="1">
      <c r="A85" s="103" t="s">
        <v>15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5"/>
    </row>
    <row r="86" spans="1:14" ht="16.5" customHeight="1">
      <c r="A86" s="68" t="s">
        <v>16</v>
      </c>
      <c r="B86" s="55">
        <v>77</v>
      </c>
      <c r="C86" s="56">
        <v>125</v>
      </c>
      <c r="D86" s="56">
        <v>157</v>
      </c>
      <c r="E86" s="56">
        <v>137</v>
      </c>
      <c r="F86" s="56"/>
      <c r="G86" s="56"/>
      <c r="H86" s="56"/>
      <c r="I86" s="56"/>
      <c r="J86" s="56"/>
      <c r="K86" s="56"/>
      <c r="L86" s="56"/>
      <c r="M86" s="56"/>
      <c r="N86" s="57">
        <f aca="true" t="shared" si="22" ref="N86:N91">SUM(B86:M86)</f>
        <v>496</v>
      </c>
    </row>
    <row r="87" spans="1:14" ht="16.5" customHeight="1">
      <c r="A87" s="42" t="s">
        <v>17</v>
      </c>
      <c r="B87" s="8">
        <f>SUM(B88:B91)</f>
        <v>359</v>
      </c>
      <c r="C87" s="9">
        <f aca="true" t="shared" si="23" ref="C87:N87">SUM(C88:C91)</f>
        <v>301</v>
      </c>
      <c r="D87" s="9">
        <f t="shared" si="23"/>
        <v>306</v>
      </c>
      <c r="E87" s="9">
        <f t="shared" si="23"/>
        <v>269</v>
      </c>
      <c r="F87" s="9">
        <f t="shared" si="23"/>
        <v>0</v>
      </c>
      <c r="G87" s="9">
        <f t="shared" si="23"/>
        <v>0</v>
      </c>
      <c r="H87" s="9">
        <f t="shared" si="23"/>
        <v>0</v>
      </c>
      <c r="I87" s="9">
        <f t="shared" si="23"/>
        <v>0</v>
      </c>
      <c r="J87" s="9">
        <f t="shared" si="23"/>
        <v>0</v>
      </c>
      <c r="K87" s="9">
        <f t="shared" si="23"/>
        <v>0</v>
      </c>
      <c r="L87" s="9">
        <f>SUM(L88:L91)</f>
        <v>0</v>
      </c>
      <c r="M87" s="9">
        <f t="shared" si="23"/>
        <v>0</v>
      </c>
      <c r="N87" s="58">
        <f t="shared" si="23"/>
        <v>1235</v>
      </c>
    </row>
    <row r="88" spans="1:14" ht="16.5" customHeight="1">
      <c r="A88" s="69" t="s">
        <v>36</v>
      </c>
      <c r="B88" s="8">
        <v>59</v>
      </c>
      <c r="C88" s="9">
        <v>30</v>
      </c>
      <c r="D88" s="9">
        <v>28</v>
      </c>
      <c r="E88" s="9">
        <v>38</v>
      </c>
      <c r="F88" s="9"/>
      <c r="G88" s="9"/>
      <c r="H88" s="9"/>
      <c r="I88" s="9"/>
      <c r="J88" s="9"/>
      <c r="K88" s="9"/>
      <c r="L88" s="9"/>
      <c r="M88" s="9"/>
      <c r="N88" s="58">
        <f t="shared" si="22"/>
        <v>155</v>
      </c>
    </row>
    <row r="89" spans="1:14" ht="16.5" customHeight="1">
      <c r="A89" s="69" t="s">
        <v>41</v>
      </c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58">
        <f t="shared" si="22"/>
        <v>0</v>
      </c>
    </row>
    <row r="90" spans="1:14" ht="16.5" customHeight="1">
      <c r="A90" s="69" t="s">
        <v>42</v>
      </c>
      <c r="B90" s="8">
        <v>92</v>
      </c>
      <c r="C90" s="9">
        <v>59</v>
      </c>
      <c r="D90" s="9">
        <v>78</v>
      </c>
      <c r="E90" s="9">
        <v>65</v>
      </c>
      <c r="F90" s="9"/>
      <c r="G90" s="9"/>
      <c r="H90" s="9"/>
      <c r="I90" s="9"/>
      <c r="J90" s="9"/>
      <c r="K90" s="9"/>
      <c r="L90" s="9"/>
      <c r="M90" s="9"/>
      <c r="N90" s="58">
        <f t="shared" si="22"/>
        <v>294</v>
      </c>
    </row>
    <row r="91" spans="1:14" ht="16.5" customHeight="1">
      <c r="A91" s="69" t="s">
        <v>43</v>
      </c>
      <c r="B91" s="8">
        <v>208</v>
      </c>
      <c r="C91" s="9">
        <v>212</v>
      </c>
      <c r="D91" s="9">
        <v>200</v>
      </c>
      <c r="E91" s="9">
        <v>166</v>
      </c>
      <c r="F91" s="9"/>
      <c r="G91" s="9"/>
      <c r="H91" s="9"/>
      <c r="I91" s="9"/>
      <c r="J91" s="9"/>
      <c r="K91" s="9"/>
      <c r="L91" s="9"/>
      <c r="M91" s="9"/>
      <c r="N91" s="58">
        <f t="shared" si="22"/>
        <v>786</v>
      </c>
    </row>
    <row r="92" spans="1:14" ht="16.5" thickBot="1">
      <c r="A92" s="70" t="s">
        <v>13</v>
      </c>
      <c r="B92" s="46">
        <f>B86+B87</f>
        <v>436</v>
      </c>
      <c r="C92" s="19">
        <f aca="true" t="shared" si="24" ref="C92:N92">C86+C87</f>
        <v>426</v>
      </c>
      <c r="D92" s="19">
        <f t="shared" si="24"/>
        <v>463</v>
      </c>
      <c r="E92" s="19">
        <f t="shared" si="24"/>
        <v>406</v>
      </c>
      <c r="F92" s="19">
        <f t="shared" si="24"/>
        <v>0</v>
      </c>
      <c r="G92" s="19">
        <f t="shared" si="24"/>
        <v>0</v>
      </c>
      <c r="H92" s="19">
        <f t="shared" si="24"/>
        <v>0</v>
      </c>
      <c r="I92" s="19">
        <f t="shared" si="24"/>
        <v>0</v>
      </c>
      <c r="J92" s="19">
        <f t="shared" si="24"/>
        <v>0</v>
      </c>
      <c r="K92" s="19">
        <f t="shared" si="24"/>
        <v>0</v>
      </c>
      <c r="L92" s="19">
        <f t="shared" si="24"/>
        <v>0</v>
      </c>
      <c r="M92" s="19">
        <f t="shared" si="24"/>
        <v>0</v>
      </c>
      <c r="N92" s="61">
        <f t="shared" si="24"/>
        <v>1731</v>
      </c>
    </row>
    <row r="93" spans="1:14" ht="16.5" thickBot="1">
      <c r="A93" s="94" t="s">
        <v>39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90"/>
    </row>
    <row r="94" spans="1:14" ht="16.5" customHeight="1">
      <c r="A94" s="33" t="s">
        <v>28</v>
      </c>
      <c r="B94" s="34">
        <v>66</v>
      </c>
      <c r="C94" s="24">
        <v>83</v>
      </c>
      <c r="D94" s="24">
        <v>76</v>
      </c>
      <c r="E94" s="24">
        <v>87</v>
      </c>
      <c r="F94" s="35"/>
      <c r="G94" s="24"/>
      <c r="H94" s="24"/>
      <c r="I94" s="24"/>
      <c r="J94" s="24"/>
      <c r="K94" s="35"/>
      <c r="L94" s="35"/>
      <c r="M94" s="24"/>
      <c r="N94" s="29">
        <f>SUM(B94:M94)</f>
        <v>312</v>
      </c>
    </row>
    <row r="95" spans="1:14" ht="16.5" customHeight="1">
      <c r="A95" s="13" t="s">
        <v>29</v>
      </c>
      <c r="B95" s="36">
        <v>46</v>
      </c>
      <c r="C95" s="31">
        <v>45</v>
      </c>
      <c r="D95" s="31">
        <v>48</v>
      </c>
      <c r="E95" s="31">
        <v>31</v>
      </c>
      <c r="F95" s="32"/>
      <c r="G95" s="31"/>
      <c r="H95" s="31"/>
      <c r="I95" s="31"/>
      <c r="J95" s="31"/>
      <c r="K95" s="32"/>
      <c r="L95" s="32"/>
      <c r="M95" s="31"/>
      <c r="N95" s="29">
        <f>SUM(B95:M95)</f>
        <v>170</v>
      </c>
    </row>
    <row r="96" spans="1:14" ht="16.5" thickBot="1">
      <c r="A96" s="67" t="s">
        <v>13</v>
      </c>
      <c r="B96" s="18">
        <f aca="true" t="shared" si="25" ref="B96:K96">SUM(B94:B95)</f>
        <v>112</v>
      </c>
      <c r="C96" s="20">
        <f t="shared" si="25"/>
        <v>128</v>
      </c>
      <c r="D96" s="20">
        <f t="shared" si="25"/>
        <v>124</v>
      </c>
      <c r="E96" s="20">
        <f t="shared" si="25"/>
        <v>118</v>
      </c>
      <c r="F96" s="20">
        <f t="shared" si="25"/>
        <v>0</v>
      </c>
      <c r="G96" s="20">
        <f t="shared" si="25"/>
        <v>0</v>
      </c>
      <c r="H96" s="20">
        <f t="shared" si="25"/>
        <v>0</v>
      </c>
      <c r="I96" s="20">
        <f t="shared" si="25"/>
        <v>0</v>
      </c>
      <c r="J96" s="20">
        <f t="shared" si="25"/>
        <v>0</v>
      </c>
      <c r="K96" s="21">
        <f t="shared" si="25"/>
        <v>0</v>
      </c>
      <c r="L96" s="20">
        <f>SUM(L94:L95)</f>
        <v>0</v>
      </c>
      <c r="M96" s="20">
        <f>SUM(M94:M95)</f>
        <v>0</v>
      </c>
      <c r="N96" s="52">
        <f>SUM(B96:M96)</f>
        <v>482</v>
      </c>
    </row>
    <row r="98" ht="16.5" thickBot="1">
      <c r="A98" s="1"/>
    </row>
    <row r="99" spans="1:14" ht="16.5" thickBot="1">
      <c r="A99" s="88" t="s">
        <v>44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90"/>
    </row>
    <row r="100" spans="1:14" ht="16.5" thickBot="1">
      <c r="A100" s="94" t="s">
        <v>15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90"/>
    </row>
    <row r="101" spans="1:14" ht="17.25" customHeight="1">
      <c r="A101" s="7" t="s">
        <v>16</v>
      </c>
      <c r="B101" s="34">
        <v>6</v>
      </c>
      <c r="C101" s="24">
        <v>9</v>
      </c>
      <c r="D101" s="24"/>
      <c r="E101" s="24"/>
      <c r="F101" s="24"/>
      <c r="G101" s="24"/>
      <c r="H101" s="24"/>
      <c r="I101" s="24"/>
      <c r="J101" s="24"/>
      <c r="K101" s="24"/>
      <c r="L101" s="35"/>
      <c r="M101" s="24"/>
      <c r="N101" s="25">
        <f>SUM(B101:M101)</f>
        <v>15</v>
      </c>
    </row>
    <row r="102" spans="1:14" ht="17.25" customHeight="1">
      <c r="A102" s="13" t="s">
        <v>17</v>
      </c>
      <c r="B102" s="36"/>
      <c r="C102" s="31"/>
      <c r="D102" s="31"/>
      <c r="E102" s="31"/>
      <c r="F102" s="31"/>
      <c r="G102" s="31"/>
      <c r="H102" s="31"/>
      <c r="I102" s="31"/>
      <c r="J102" s="31"/>
      <c r="K102" s="31"/>
      <c r="L102" s="32"/>
      <c r="M102" s="31"/>
      <c r="N102" s="29">
        <f>SUM(B102:M102)</f>
        <v>0</v>
      </c>
    </row>
    <row r="103" spans="1:14" ht="16.5" thickBot="1">
      <c r="A103" s="71" t="s">
        <v>13</v>
      </c>
      <c r="B103" s="20">
        <f aca="true" t="shared" si="26" ref="B103:M103">SUM(B101:B102)</f>
        <v>6</v>
      </c>
      <c r="C103" s="20">
        <f t="shared" si="26"/>
        <v>9</v>
      </c>
      <c r="D103" s="20">
        <f t="shared" si="26"/>
        <v>0</v>
      </c>
      <c r="E103" s="20">
        <f t="shared" si="26"/>
        <v>0</v>
      </c>
      <c r="F103" s="20">
        <f t="shared" si="26"/>
        <v>0</v>
      </c>
      <c r="G103" s="20">
        <f t="shared" si="26"/>
        <v>0</v>
      </c>
      <c r="H103" s="20">
        <f t="shared" si="26"/>
        <v>0</v>
      </c>
      <c r="I103" s="20">
        <f t="shared" si="26"/>
        <v>0</v>
      </c>
      <c r="J103" s="20">
        <f t="shared" si="26"/>
        <v>0</v>
      </c>
      <c r="K103" s="20">
        <f t="shared" si="26"/>
        <v>0</v>
      </c>
      <c r="L103" s="20">
        <f t="shared" si="26"/>
        <v>0</v>
      </c>
      <c r="M103" s="20">
        <f t="shared" si="26"/>
        <v>0</v>
      </c>
      <c r="N103" s="52">
        <f>SUM(B103:M103)</f>
        <v>15</v>
      </c>
    </row>
    <row r="104" spans="1:14" ht="16.5" thickBot="1">
      <c r="A104" s="94" t="s">
        <v>27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90"/>
    </row>
    <row r="105" spans="1:14" ht="16.5" customHeight="1">
      <c r="A105" s="33" t="s">
        <v>28</v>
      </c>
      <c r="B105" s="34">
        <v>1</v>
      </c>
      <c r="C105" s="24">
        <v>4</v>
      </c>
      <c r="D105" s="24"/>
      <c r="E105" s="24">
        <v>3</v>
      </c>
      <c r="F105" s="24"/>
      <c r="G105" s="24"/>
      <c r="H105" s="24"/>
      <c r="I105" s="24"/>
      <c r="J105" s="24"/>
      <c r="K105" s="24"/>
      <c r="L105" s="35"/>
      <c r="M105" s="24"/>
      <c r="N105" s="25">
        <f>SUM(B105:M105)</f>
        <v>8</v>
      </c>
    </row>
    <row r="106" spans="1:14" ht="16.5" customHeight="1">
      <c r="A106" s="13" t="s">
        <v>29</v>
      </c>
      <c r="B106" s="36"/>
      <c r="C106" s="31">
        <v>6</v>
      </c>
      <c r="D106" s="31"/>
      <c r="E106" s="31"/>
      <c r="F106" s="31"/>
      <c r="G106" s="31"/>
      <c r="H106" s="31"/>
      <c r="I106" s="31"/>
      <c r="J106" s="31"/>
      <c r="K106" s="31"/>
      <c r="L106" s="32"/>
      <c r="M106" s="31"/>
      <c r="N106" s="29">
        <f>SUM(B106:M106)</f>
        <v>6</v>
      </c>
    </row>
    <row r="107" spans="1:14" ht="16.5" thickBot="1">
      <c r="A107" s="67" t="s">
        <v>13</v>
      </c>
      <c r="B107" s="20">
        <f aca="true" t="shared" si="27" ref="B107:M107">SUM(B105:B106)</f>
        <v>1</v>
      </c>
      <c r="C107" s="20">
        <f t="shared" si="27"/>
        <v>10</v>
      </c>
      <c r="D107" s="20">
        <f t="shared" si="27"/>
        <v>0</v>
      </c>
      <c r="E107" s="20">
        <f t="shared" si="27"/>
        <v>3</v>
      </c>
      <c r="F107" s="20">
        <f t="shared" si="27"/>
        <v>0</v>
      </c>
      <c r="G107" s="20">
        <f t="shared" si="27"/>
        <v>0</v>
      </c>
      <c r="H107" s="20">
        <f t="shared" si="27"/>
        <v>0</v>
      </c>
      <c r="I107" s="20">
        <f t="shared" si="27"/>
        <v>0</v>
      </c>
      <c r="J107" s="20">
        <f t="shared" si="27"/>
        <v>0</v>
      </c>
      <c r="K107" s="20">
        <f t="shared" si="27"/>
        <v>0</v>
      </c>
      <c r="L107" s="20">
        <f t="shared" si="27"/>
        <v>0</v>
      </c>
      <c r="M107" s="20">
        <f t="shared" si="27"/>
        <v>0</v>
      </c>
      <c r="N107" s="52">
        <f>SUM(B107:M107)</f>
        <v>14</v>
      </c>
    </row>
    <row r="108" ht="16.5" thickBot="1"/>
    <row r="109" spans="1:14" ht="16.5" thickBot="1">
      <c r="A109" s="88" t="s">
        <v>45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90"/>
    </row>
    <row r="110" spans="1:14" ht="16.5" thickBot="1">
      <c r="A110" s="94" t="s">
        <v>39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90"/>
    </row>
    <row r="111" spans="1:14" ht="16.5" customHeight="1">
      <c r="A111" s="33" t="s">
        <v>28</v>
      </c>
      <c r="B111" s="34"/>
      <c r="C111" s="24"/>
      <c r="D111" s="24"/>
      <c r="E111" s="24"/>
      <c r="F111" s="24"/>
      <c r="G111" s="24"/>
      <c r="H111" s="24"/>
      <c r="I111" s="24"/>
      <c r="J111" s="24"/>
      <c r="K111" s="24"/>
      <c r="L111" s="35"/>
      <c r="M111" s="24"/>
      <c r="N111" s="25">
        <f>SUM(B111:M111)</f>
        <v>0</v>
      </c>
    </row>
    <row r="112" spans="1:14" ht="16.5" customHeight="1">
      <c r="A112" s="13" t="s">
        <v>29</v>
      </c>
      <c r="B112" s="36"/>
      <c r="C112" s="31"/>
      <c r="D112" s="31"/>
      <c r="E112" s="31"/>
      <c r="F112" s="31"/>
      <c r="G112" s="31"/>
      <c r="H112" s="31"/>
      <c r="I112" s="31"/>
      <c r="J112" s="31"/>
      <c r="K112" s="31"/>
      <c r="L112" s="32"/>
      <c r="M112" s="31"/>
      <c r="N112" s="12">
        <f>SUM(B112:M112)</f>
        <v>0</v>
      </c>
    </row>
    <row r="113" spans="1:14" ht="16.5" thickBot="1">
      <c r="A113" s="67" t="s">
        <v>13</v>
      </c>
      <c r="B113" s="20">
        <f aca="true" t="shared" si="28" ref="B113:M113">SUM(B111:B112)</f>
        <v>0</v>
      </c>
      <c r="C113" s="20">
        <f t="shared" si="28"/>
        <v>0</v>
      </c>
      <c r="D113" s="20">
        <f t="shared" si="28"/>
        <v>0</v>
      </c>
      <c r="E113" s="20">
        <f t="shared" si="28"/>
        <v>0</v>
      </c>
      <c r="F113" s="20">
        <f t="shared" si="28"/>
        <v>0</v>
      </c>
      <c r="G113" s="20">
        <f t="shared" si="28"/>
        <v>0</v>
      </c>
      <c r="H113" s="20">
        <f t="shared" si="28"/>
        <v>0</v>
      </c>
      <c r="I113" s="20">
        <f t="shared" si="28"/>
        <v>0</v>
      </c>
      <c r="J113" s="20">
        <f t="shared" si="28"/>
        <v>0</v>
      </c>
      <c r="K113" s="20">
        <f t="shared" si="28"/>
        <v>0</v>
      </c>
      <c r="L113" s="20">
        <f t="shared" si="28"/>
        <v>0</v>
      </c>
      <c r="M113" s="20">
        <f t="shared" si="28"/>
        <v>0</v>
      </c>
      <c r="N113" s="52">
        <f>SUM(B113:M113)</f>
        <v>0</v>
      </c>
    </row>
    <row r="114" ht="15.75">
      <c r="L114" s="72"/>
    </row>
    <row r="115" ht="16.5" thickBot="1">
      <c r="L115" s="72"/>
    </row>
    <row r="116" ht="16.5" hidden="1" thickBot="1"/>
    <row r="117" ht="16.5" hidden="1" thickBot="1"/>
    <row r="118" spans="1:14" ht="19.5" customHeight="1" thickBot="1">
      <c r="A118" s="88" t="s">
        <v>46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90"/>
    </row>
    <row r="119" spans="1:14" ht="19.5" thickBot="1">
      <c r="A119" s="91" t="s">
        <v>47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3"/>
    </row>
    <row r="120" spans="1:14" ht="16.5" thickBot="1">
      <c r="A120" s="73" t="s">
        <v>48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5">
        <f>SUM(B120:M120)</f>
        <v>0</v>
      </c>
    </row>
    <row r="121" spans="1:14" ht="16.5" thickBot="1">
      <c r="A121" s="73" t="s">
        <v>49</v>
      </c>
      <c r="B121" s="74">
        <f>B122+B123</f>
        <v>1</v>
      </c>
      <c r="C121" s="74">
        <f aca="true" t="shared" si="29" ref="C121:M121">C122+C123</f>
        <v>10</v>
      </c>
      <c r="D121" s="74">
        <f t="shared" si="29"/>
        <v>7</v>
      </c>
      <c r="E121" s="74">
        <f t="shared" si="29"/>
        <v>36</v>
      </c>
      <c r="F121" s="74">
        <f t="shared" si="29"/>
        <v>0</v>
      </c>
      <c r="G121" s="74">
        <f t="shared" si="29"/>
        <v>0</v>
      </c>
      <c r="H121" s="74">
        <f t="shared" si="29"/>
        <v>0</v>
      </c>
      <c r="I121" s="74">
        <f t="shared" si="29"/>
        <v>0</v>
      </c>
      <c r="J121" s="74">
        <f t="shared" si="29"/>
        <v>0</v>
      </c>
      <c r="K121" s="74">
        <f t="shared" si="29"/>
        <v>0</v>
      </c>
      <c r="L121" s="74">
        <f t="shared" si="29"/>
        <v>0</v>
      </c>
      <c r="M121" s="74">
        <f t="shared" si="29"/>
        <v>0</v>
      </c>
      <c r="N121" s="75">
        <f>SUM(B121:M121)</f>
        <v>54</v>
      </c>
    </row>
    <row r="122" spans="1:14" ht="16.5" thickBot="1">
      <c r="A122" s="73" t="s">
        <v>50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5">
        <f>SUM(B122:M122)</f>
        <v>0</v>
      </c>
    </row>
    <row r="123" spans="1:14" ht="16.5" thickBot="1">
      <c r="A123" s="73" t="s">
        <v>51</v>
      </c>
      <c r="B123" s="74">
        <v>1</v>
      </c>
      <c r="C123" s="74">
        <v>10</v>
      </c>
      <c r="D123" s="74">
        <v>7</v>
      </c>
      <c r="E123" s="74">
        <v>36</v>
      </c>
      <c r="F123" s="74"/>
      <c r="G123" s="74"/>
      <c r="H123" s="74"/>
      <c r="I123" s="74"/>
      <c r="J123" s="74"/>
      <c r="K123" s="74"/>
      <c r="L123" s="74"/>
      <c r="M123" s="74"/>
      <c r="N123" s="75">
        <f>SUM(B123:M123)</f>
        <v>54</v>
      </c>
    </row>
    <row r="124" spans="1:14" ht="16.5" thickBot="1">
      <c r="A124" s="73" t="s">
        <v>13</v>
      </c>
      <c r="B124" s="74">
        <f>B120+B121</f>
        <v>1</v>
      </c>
      <c r="C124" s="74">
        <f aca="true" t="shared" si="30" ref="C124:M124">C120+C121</f>
        <v>10</v>
      </c>
      <c r="D124" s="74">
        <f t="shared" si="30"/>
        <v>7</v>
      </c>
      <c r="E124" s="74">
        <f t="shared" si="30"/>
        <v>36</v>
      </c>
      <c r="F124" s="74">
        <f t="shared" si="30"/>
        <v>0</v>
      </c>
      <c r="G124" s="74">
        <f t="shared" si="30"/>
        <v>0</v>
      </c>
      <c r="H124" s="74">
        <f t="shared" si="30"/>
        <v>0</v>
      </c>
      <c r="I124" s="74">
        <f t="shared" si="30"/>
        <v>0</v>
      </c>
      <c r="J124" s="74">
        <f t="shared" si="30"/>
        <v>0</v>
      </c>
      <c r="K124" s="74">
        <f t="shared" si="30"/>
        <v>0</v>
      </c>
      <c r="L124" s="74">
        <f t="shared" si="30"/>
        <v>0</v>
      </c>
      <c r="M124" s="74">
        <f t="shared" si="30"/>
        <v>0</v>
      </c>
      <c r="N124" s="75">
        <f>SUM(B124:M124)</f>
        <v>54</v>
      </c>
    </row>
    <row r="125" spans="1:14" ht="19.5" thickBot="1">
      <c r="A125" s="91" t="s">
        <v>52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3"/>
    </row>
    <row r="126" spans="1:14" ht="19.5" thickBot="1">
      <c r="A126" s="82" t="s">
        <v>53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4"/>
    </row>
    <row r="127" spans="1:14" ht="16.5" thickBot="1">
      <c r="A127" s="76" t="s">
        <v>54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5">
        <f aca="true" t="shared" si="31" ref="N127:N140">SUM(B127:M127)</f>
        <v>0</v>
      </c>
    </row>
    <row r="128" spans="1:14" ht="16.5" thickBot="1">
      <c r="A128" s="76" t="s">
        <v>55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5">
        <f t="shared" si="31"/>
        <v>0</v>
      </c>
    </row>
    <row r="129" spans="1:14" ht="16.5" thickBot="1">
      <c r="A129" s="77" t="s">
        <v>13</v>
      </c>
      <c r="B129" s="74">
        <f>B127+B128</f>
        <v>0</v>
      </c>
      <c r="C129" s="74">
        <f aca="true" t="shared" si="32" ref="C129:M129">C127+C128</f>
        <v>0</v>
      </c>
      <c r="D129" s="74">
        <f t="shared" si="32"/>
        <v>0</v>
      </c>
      <c r="E129" s="74">
        <f t="shared" si="32"/>
        <v>0</v>
      </c>
      <c r="F129" s="74">
        <f t="shared" si="32"/>
        <v>0</v>
      </c>
      <c r="G129" s="74">
        <f t="shared" si="32"/>
        <v>0</v>
      </c>
      <c r="H129" s="74">
        <f t="shared" si="32"/>
        <v>0</v>
      </c>
      <c r="I129" s="74">
        <f t="shared" si="32"/>
        <v>0</v>
      </c>
      <c r="J129" s="74">
        <f t="shared" si="32"/>
        <v>0</v>
      </c>
      <c r="K129" s="74">
        <f t="shared" si="32"/>
        <v>0</v>
      </c>
      <c r="L129" s="74">
        <f t="shared" si="32"/>
        <v>0</v>
      </c>
      <c r="M129" s="74">
        <f t="shared" si="32"/>
        <v>0</v>
      </c>
      <c r="N129" s="75">
        <f t="shared" si="31"/>
        <v>0</v>
      </c>
    </row>
    <row r="130" spans="1:14" ht="19.5" thickBot="1">
      <c r="A130" s="82" t="s">
        <v>56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4"/>
    </row>
    <row r="131" spans="1:14" ht="16.5" thickBot="1">
      <c r="A131" s="76" t="s">
        <v>57</v>
      </c>
      <c r="B131" s="74"/>
      <c r="C131" s="74">
        <v>2</v>
      </c>
      <c r="D131" s="74"/>
      <c r="E131" s="74"/>
      <c r="F131" s="74"/>
      <c r="G131" s="74"/>
      <c r="H131" s="74"/>
      <c r="I131" s="78"/>
      <c r="J131" s="74"/>
      <c r="K131" s="74"/>
      <c r="L131" s="74"/>
      <c r="M131" s="74"/>
      <c r="N131" s="75">
        <f t="shared" si="31"/>
        <v>2</v>
      </c>
    </row>
    <row r="132" spans="1:14" ht="16.5" thickBot="1">
      <c r="A132" s="76" t="s">
        <v>58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5">
        <f t="shared" si="31"/>
        <v>0</v>
      </c>
    </row>
    <row r="133" spans="1:14" ht="16.5" thickBot="1">
      <c r="A133" s="76" t="s">
        <v>59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5">
        <f t="shared" si="31"/>
        <v>0</v>
      </c>
    </row>
    <row r="134" spans="1:14" ht="16.5" thickBot="1">
      <c r="A134" s="77" t="s">
        <v>13</v>
      </c>
      <c r="B134" s="74">
        <f>B131+B132+B133</f>
        <v>0</v>
      </c>
      <c r="C134" s="74">
        <f aca="true" t="shared" si="33" ref="C134:M134">C131+C132+C133</f>
        <v>2</v>
      </c>
      <c r="D134" s="74">
        <f t="shared" si="33"/>
        <v>0</v>
      </c>
      <c r="E134" s="74">
        <f t="shared" si="33"/>
        <v>0</v>
      </c>
      <c r="F134" s="74">
        <f t="shared" si="33"/>
        <v>0</v>
      </c>
      <c r="G134" s="74">
        <f t="shared" si="33"/>
        <v>0</v>
      </c>
      <c r="H134" s="74">
        <f t="shared" si="33"/>
        <v>0</v>
      </c>
      <c r="I134" s="78">
        <f t="shared" si="33"/>
        <v>0</v>
      </c>
      <c r="J134" s="74">
        <f t="shared" si="33"/>
        <v>0</v>
      </c>
      <c r="K134" s="74">
        <f t="shared" si="33"/>
        <v>0</v>
      </c>
      <c r="L134" s="74">
        <f t="shared" si="33"/>
        <v>0</v>
      </c>
      <c r="M134" s="74">
        <f t="shared" si="33"/>
        <v>0</v>
      </c>
      <c r="N134" s="75">
        <f t="shared" si="31"/>
        <v>2</v>
      </c>
    </row>
    <row r="135" spans="1:14" ht="19.5" thickBot="1">
      <c r="A135" s="82" t="s">
        <v>60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4"/>
    </row>
    <row r="136" spans="1:14" ht="16.5" thickBot="1">
      <c r="A136" s="76" t="s">
        <v>57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5">
        <f t="shared" si="31"/>
        <v>0</v>
      </c>
    </row>
    <row r="137" spans="1:14" ht="16.5" thickBot="1">
      <c r="A137" s="76" t="s">
        <v>58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5">
        <f t="shared" si="31"/>
        <v>0</v>
      </c>
    </row>
    <row r="138" spans="1:14" ht="16.5" thickBot="1">
      <c r="A138" s="76" t="s">
        <v>59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5">
        <f t="shared" si="31"/>
        <v>0</v>
      </c>
    </row>
    <row r="139" spans="1:14" ht="16.5" thickBot="1">
      <c r="A139" s="76" t="s">
        <v>61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5">
        <f t="shared" si="31"/>
        <v>0</v>
      </c>
    </row>
    <row r="140" spans="1:14" ht="16.5" thickBot="1">
      <c r="A140" s="77" t="s">
        <v>13</v>
      </c>
      <c r="B140" s="74">
        <f>B136+B137+B138+B139</f>
        <v>0</v>
      </c>
      <c r="C140" s="74">
        <f aca="true" t="shared" si="34" ref="C140:M140">C136+C137+C138+C139</f>
        <v>0</v>
      </c>
      <c r="D140" s="74">
        <f t="shared" si="34"/>
        <v>0</v>
      </c>
      <c r="E140" s="74">
        <f t="shared" si="34"/>
        <v>0</v>
      </c>
      <c r="F140" s="74">
        <f t="shared" si="34"/>
        <v>0</v>
      </c>
      <c r="G140" s="74">
        <f t="shared" si="34"/>
        <v>0</v>
      </c>
      <c r="H140" s="74">
        <f t="shared" si="34"/>
        <v>0</v>
      </c>
      <c r="I140" s="74">
        <f t="shared" si="34"/>
        <v>0</v>
      </c>
      <c r="J140" s="74">
        <f t="shared" si="34"/>
        <v>0</v>
      </c>
      <c r="K140" s="74">
        <f t="shared" si="34"/>
        <v>0</v>
      </c>
      <c r="L140" s="74">
        <f t="shared" si="34"/>
        <v>0</v>
      </c>
      <c r="M140" s="74">
        <f t="shared" si="34"/>
        <v>0</v>
      </c>
      <c r="N140" s="75">
        <f t="shared" si="31"/>
        <v>0</v>
      </c>
    </row>
    <row r="143" spans="1:14" ht="21.75" customHeight="1" thickBot="1">
      <c r="A143" s="80" t="s">
        <v>62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</row>
    <row r="144" spans="1:14" ht="19.5" thickBot="1">
      <c r="A144" s="82" t="s">
        <v>63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4"/>
    </row>
    <row r="145" spans="1:14" ht="16.5" thickBot="1">
      <c r="A145" s="73" t="s">
        <v>48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5">
        <f>SUM(B145:M145)</f>
        <v>0</v>
      </c>
    </row>
    <row r="146" spans="1:14" ht="16.5" thickBot="1">
      <c r="A146" s="73" t="s">
        <v>49</v>
      </c>
      <c r="B146" s="74">
        <f>SUM(B147:B148)</f>
        <v>0</v>
      </c>
      <c r="C146" s="74">
        <f aca="true" t="shared" si="35" ref="C146:M146">SUM(C147:C148)</f>
        <v>0</v>
      </c>
      <c r="D146" s="74">
        <f t="shared" si="35"/>
        <v>0</v>
      </c>
      <c r="E146" s="74">
        <f t="shared" si="35"/>
        <v>0</v>
      </c>
      <c r="F146" s="74">
        <f t="shared" si="35"/>
        <v>0</v>
      </c>
      <c r="G146" s="74">
        <f t="shared" si="35"/>
        <v>0</v>
      </c>
      <c r="H146" s="74">
        <f t="shared" si="35"/>
        <v>0</v>
      </c>
      <c r="I146" s="74">
        <f t="shared" si="35"/>
        <v>0</v>
      </c>
      <c r="J146" s="74">
        <f t="shared" si="35"/>
        <v>0</v>
      </c>
      <c r="K146" s="74">
        <f t="shared" si="35"/>
        <v>0</v>
      </c>
      <c r="L146" s="74">
        <f t="shared" si="35"/>
        <v>0</v>
      </c>
      <c r="M146" s="74">
        <f t="shared" si="35"/>
        <v>0</v>
      </c>
      <c r="N146" s="75">
        <f>SUM(B146:M146)</f>
        <v>0</v>
      </c>
    </row>
    <row r="147" spans="1:14" ht="16.5" thickBot="1">
      <c r="A147" s="73" t="s">
        <v>50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5">
        <f>SUM(B147:M147)</f>
        <v>0</v>
      </c>
    </row>
    <row r="148" spans="1:14" ht="16.5" thickBot="1">
      <c r="A148" s="73" t="s">
        <v>64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5">
        <f>SUM(B148:M148)</f>
        <v>0</v>
      </c>
    </row>
    <row r="149" spans="1:14" ht="16.5" thickBot="1">
      <c r="A149" s="73" t="s">
        <v>13</v>
      </c>
      <c r="B149" s="74">
        <f>B145+B146</f>
        <v>0</v>
      </c>
      <c r="C149" s="74">
        <f aca="true" t="shared" si="36" ref="C149:M149">C145+C146</f>
        <v>0</v>
      </c>
      <c r="D149" s="74">
        <f t="shared" si="36"/>
        <v>0</v>
      </c>
      <c r="E149" s="74">
        <f t="shared" si="36"/>
        <v>0</v>
      </c>
      <c r="F149" s="74">
        <f t="shared" si="36"/>
        <v>0</v>
      </c>
      <c r="G149" s="74">
        <f t="shared" si="36"/>
        <v>0</v>
      </c>
      <c r="H149" s="74">
        <f t="shared" si="36"/>
        <v>0</v>
      </c>
      <c r="I149" s="74">
        <f t="shared" si="36"/>
        <v>0</v>
      </c>
      <c r="J149" s="74">
        <f t="shared" si="36"/>
        <v>0</v>
      </c>
      <c r="K149" s="74">
        <f t="shared" si="36"/>
        <v>0</v>
      </c>
      <c r="L149" s="74">
        <f t="shared" si="36"/>
        <v>0</v>
      </c>
      <c r="M149" s="74">
        <f t="shared" si="36"/>
        <v>0</v>
      </c>
      <c r="N149" s="75">
        <f>SUM(B149:M149)</f>
        <v>0</v>
      </c>
    </row>
    <row r="150" spans="1:14" ht="19.5" thickBot="1">
      <c r="A150" s="82" t="s">
        <v>65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4"/>
    </row>
    <row r="151" spans="1:14" ht="19.5" thickBot="1">
      <c r="A151" s="85" t="s">
        <v>66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7"/>
    </row>
    <row r="152" spans="1:14" ht="16.5" thickBot="1">
      <c r="A152" s="76" t="s">
        <v>54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5">
        <f aca="true" t="shared" si="37" ref="N152:N165">SUM(B152:M152)</f>
        <v>0</v>
      </c>
    </row>
    <row r="153" spans="1:14" ht="16.5" thickBot="1">
      <c r="A153" s="76" t="s">
        <v>55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5">
        <f t="shared" si="37"/>
        <v>0</v>
      </c>
    </row>
    <row r="154" spans="1:14" ht="16.5" thickBot="1">
      <c r="A154" s="77" t="s">
        <v>13</v>
      </c>
      <c r="B154" s="74">
        <f>B152+B153</f>
        <v>0</v>
      </c>
      <c r="C154" s="74">
        <f aca="true" t="shared" si="38" ref="C154:M154">C152+C153</f>
        <v>0</v>
      </c>
      <c r="D154" s="74">
        <f t="shared" si="38"/>
        <v>0</v>
      </c>
      <c r="E154" s="74">
        <f t="shared" si="38"/>
        <v>0</v>
      </c>
      <c r="F154" s="74">
        <f t="shared" si="38"/>
        <v>0</v>
      </c>
      <c r="G154" s="74">
        <f t="shared" si="38"/>
        <v>0</v>
      </c>
      <c r="H154" s="74">
        <f t="shared" si="38"/>
        <v>0</v>
      </c>
      <c r="I154" s="74">
        <f t="shared" si="38"/>
        <v>0</v>
      </c>
      <c r="J154" s="74">
        <f t="shared" si="38"/>
        <v>0</v>
      </c>
      <c r="K154" s="74">
        <f t="shared" si="38"/>
        <v>0</v>
      </c>
      <c r="L154" s="74">
        <f t="shared" si="38"/>
        <v>0</v>
      </c>
      <c r="M154" s="74">
        <f t="shared" si="38"/>
        <v>0</v>
      </c>
      <c r="N154" s="75">
        <f t="shared" si="37"/>
        <v>0</v>
      </c>
    </row>
    <row r="155" spans="1:14" ht="19.5" thickBot="1">
      <c r="A155" s="82" t="s">
        <v>67</v>
      </c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4"/>
    </row>
    <row r="156" spans="1:14" ht="16.5" thickBot="1">
      <c r="A156" s="76" t="s">
        <v>57</v>
      </c>
      <c r="B156" s="74"/>
      <c r="C156" s="74"/>
      <c r="D156" s="74">
        <v>1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5">
        <f t="shared" si="37"/>
        <v>1</v>
      </c>
    </row>
    <row r="157" spans="1:14" ht="16.5" thickBot="1">
      <c r="A157" s="76" t="s">
        <v>58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5">
        <f t="shared" si="37"/>
        <v>0</v>
      </c>
    </row>
    <row r="158" spans="1:14" ht="16.5" thickBot="1">
      <c r="A158" s="76" t="s">
        <v>59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5">
        <f t="shared" si="37"/>
        <v>0</v>
      </c>
    </row>
    <row r="159" spans="1:14" ht="16.5" thickBot="1">
      <c r="A159" s="77" t="s">
        <v>13</v>
      </c>
      <c r="B159" s="74">
        <f>B156+B157+B158</f>
        <v>0</v>
      </c>
      <c r="C159" s="74">
        <f aca="true" t="shared" si="39" ref="C159:M159">C156+C157+C158</f>
        <v>0</v>
      </c>
      <c r="D159" s="74">
        <f t="shared" si="39"/>
        <v>1</v>
      </c>
      <c r="E159" s="74">
        <f t="shared" si="39"/>
        <v>0</v>
      </c>
      <c r="F159" s="74">
        <f t="shared" si="39"/>
        <v>0</v>
      </c>
      <c r="G159" s="74">
        <f t="shared" si="39"/>
        <v>0</v>
      </c>
      <c r="H159" s="74">
        <f t="shared" si="39"/>
        <v>0</v>
      </c>
      <c r="I159" s="74">
        <f t="shared" si="39"/>
        <v>0</v>
      </c>
      <c r="J159" s="74">
        <f t="shared" si="39"/>
        <v>0</v>
      </c>
      <c r="K159" s="74">
        <f t="shared" si="39"/>
        <v>0</v>
      </c>
      <c r="L159" s="74">
        <f t="shared" si="39"/>
        <v>0</v>
      </c>
      <c r="M159" s="74">
        <f t="shared" si="39"/>
        <v>0</v>
      </c>
      <c r="N159" s="75">
        <f t="shared" si="37"/>
        <v>1</v>
      </c>
    </row>
    <row r="160" spans="1:14" ht="19.5" thickBot="1">
      <c r="A160" s="82" t="s">
        <v>68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4"/>
    </row>
    <row r="161" spans="1:14" ht="16.5" thickBot="1">
      <c r="A161" s="76" t="s">
        <v>57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5">
        <f t="shared" si="37"/>
        <v>0</v>
      </c>
    </row>
    <row r="162" spans="1:14" ht="16.5" thickBot="1">
      <c r="A162" s="76" t="s">
        <v>58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5">
        <f t="shared" si="37"/>
        <v>0</v>
      </c>
    </row>
    <row r="163" spans="1:14" ht="16.5" thickBot="1">
      <c r="A163" s="76" t="s">
        <v>59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5">
        <f t="shared" si="37"/>
        <v>0</v>
      </c>
    </row>
    <row r="164" spans="1:14" ht="16.5" thickBot="1">
      <c r="A164" s="76" t="s">
        <v>61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5">
        <f t="shared" si="37"/>
        <v>0</v>
      </c>
    </row>
    <row r="165" spans="1:14" ht="16.5" thickBot="1">
      <c r="A165" s="77" t="s">
        <v>13</v>
      </c>
      <c r="B165" s="74">
        <f>B161+B162+B163+B164</f>
        <v>0</v>
      </c>
      <c r="C165" s="74">
        <f aca="true" t="shared" si="40" ref="C165:M165">C161+C162+C163+C164</f>
        <v>0</v>
      </c>
      <c r="D165" s="74">
        <f t="shared" si="40"/>
        <v>0</v>
      </c>
      <c r="E165" s="74">
        <f t="shared" si="40"/>
        <v>0</v>
      </c>
      <c r="F165" s="74">
        <f t="shared" si="40"/>
        <v>0</v>
      </c>
      <c r="G165" s="74">
        <f t="shared" si="40"/>
        <v>0</v>
      </c>
      <c r="H165" s="74">
        <f t="shared" si="40"/>
        <v>0</v>
      </c>
      <c r="I165" s="74">
        <f t="shared" si="40"/>
        <v>0</v>
      </c>
      <c r="J165" s="74">
        <f t="shared" si="40"/>
        <v>0</v>
      </c>
      <c r="K165" s="74">
        <f t="shared" si="40"/>
        <v>0</v>
      </c>
      <c r="L165" s="74">
        <f t="shared" si="40"/>
        <v>0</v>
      </c>
      <c r="M165" s="74">
        <f t="shared" si="40"/>
        <v>0</v>
      </c>
      <c r="N165" s="75">
        <f t="shared" si="37"/>
        <v>0</v>
      </c>
    </row>
  </sheetData>
  <sheetProtection/>
  <mergeCells count="36">
    <mergeCell ref="A1:N1"/>
    <mergeCell ref="A4:A5"/>
    <mergeCell ref="B4:N4"/>
    <mergeCell ref="A6:N6"/>
    <mergeCell ref="A7:N7"/>
    <mergeCell ref="A12:N12"/>
    <mergeCell ref="A29:N29"/>
    <mergeCell ref="A34:N34"/>
    <mergeCell ref="A35:N35"/>
    <mergeCell ref="A40:N40"/>
    <mergeCell ref="A44:N44"/>
    <mergeCell ref="A61:N61"/>
    <mergeCell ref="A67:N67"/>
    <mergeCell ref="A68:N68"/>
    <mergeCell ref="A74:N74"/>
    <mergeCell ref="A78:N78"/>
    <mergeCell ref="A84:N84"/>
    <mergeCell ref="A85:N85"/>
    <mergeCell ref="A93:N93"/>
    <mergeCell ref="A99:N99"/>
    <mergeCell ref="A100:N100"/>
    <mergeCell ref="A104:N104"/>
    <mergeCell ref="A109:N109"/>
    <mergeCell ref="A110:N110"/>
    <mergeCell ref="A118:N118"/>
    <mergeCell ref="A119:N119"/>
    <mergeCell ref="A125:N125"/>
    <mergeCell ref="A126:N126"/>
    <mergeCell ref="A130:N130"/>
    <mergeCell ref="A135:N135"/>
    <mergeCell ref="A143:N143"/>
    <mergeCell ref="A144:N144"/>
    <mergeCell ref="A150:N150"/>
    <mergeCell ref="A151:N151"/>
    <mergeCell ref="A155:N155"/>
    <mergeCell ref="A160:N1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2015-05-15T09:18:35Z</dcterms:created>
  <dcterms:modified xsi:type="dcterms:W3CDTF">2015-05-15T09:22:18Z</dcterms:modified>
  <cp:category/>
  <cp:version/>
  <cp:contentType/>
  <cp:contentStatus/>
</cp:coreProperties>
</file>