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e deschise\Directia financiar-administrativa\2015\"/>
    </mc:Choice>
  </mc:AlternateContent>
  <bookViews>
    <workbookView xWindow="-30" yWindow="-420" windowWidth="20040" windowHeight="100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Sheet1!$A$5:$I$71</definedName>
  </definedNames>
  <calcPr calcId="162913"/>
</workbook>
</file>

<file path=xl/calcChain.xml><?xml version="1.0" encoding="utf-8"?>
<calcChain xmlns="http://schemas.openxmlformats.org/spreadsheetml/2006/main">
  <c r="H61" i="1" l="1"/>
  <c r="I61" i="1"/>
  <c r="G61" i="1"/>
  <c r="E61" i="1"/>
  <c r="F61" i="1"/>
  <c r="E16" i="1"/>
  <c r="F16" i="1"/>
  <c r="E46" i="1"/>
  <c r="F46" i="1"/>
  <c r="F66" i="1" s="1"/>
  <c r="E52" i="1"/>
  <c r="E66" i="1" s="1"/>
  <c r="F52" i="1"/>
  <c r="G65" i="1"/>
  <c r="G66" i="1" s="1"/>
  <c r="E65" i="1"/>
  <c r="F65" i="1"/>
  <c r="D61" i="1"/>
  <c r="H65" i="1"/>
  <c r="I65" i="1"/>
  <c r="I66" i="1" s="1"/>
  <c r="D65" i="1"/>
  <c r="D52" i="1"/>
  <c r="D16" i="1"/>
  <c r="D46" i="1" s="1"/>
  <c r="D66" i="1" s="1"/>
  <c r="H66" i="1"/>
</calcChain>
</file>

<file path=xl/sharedStrings.xml><?xml version="1.0" encoding="utf-8"?>
<sst xmlns="http://schemas.openxmlformats.org/spreadsheetml/2006/main" count="100" uniqueCount="77">
  <si>
    <t>art.</t>
  </si>
  <si>
    <t>alin.</t>
  </si>
  <si>
    <t>CHELTUIELI, TOTAL</t>
  </si>
  <si>
    <t>Retribuirea muncii</t>
  </si>
  <si>
    <t>113</t>
  </si>
  <si>
    <t>03</t>
  </si>
  <si>
    <t>06</t>
  </si>
  <si>
    <t xml:space="preserve">Cărţi şi ediţii periodice </t>
  </si>
  <si>
    <t>11</t>
  </si>
  <si>
    <t xml:space="preserve">Servicii de telecomunicaţii şi de poştă </t>
  </si>
  <si>
    <t>13</t>
  </si>
  <si>
    <t>18</t>
  </si>
  <si>
    <t>Reparaţiile curente ale utilajului şi inventarului</t>
  </si>
  <si>
    <t>19</t>
  </si>
  <si>
    <t>Arendarea bunurilor</t>
  </si>
  <si>
    <t>21</t>
  </si>
  <si>
    <t>Formarea profesională</t>
  </si>
  <si>
    <t>23</t>
  </si>
  <si>
    <t>30</t>
  </si>
  <si>
    <t>45</t>
  </si>
  <si>
    <t>Mărfuri şi servicii neatribuite altor alineate</t>
  </si>
  <si>
    <t>Deplasări în interes de serviciu</t>
  </si>
  <si>
    <t>01</t>
  </si>
  <si>
    <t>02</t>
  </si>
  <si>
    <t>Deplasări peste hotare</t>
  </si>
  <si>
    <t>Contribuţii de asigurări sociale de stat obligatorii</t>
  </si>
  <si>
    <t>Rechizite de birou, materiale şi obiecte de uz gospodăresc</t>
  </si>
  <si>
    <t>Servicii de transport</t>
  </si>
  <si>
    <t>Lucrări de informatică şi de calcul</t>
  </si>
  <si>
    <t>Prime de asigurare obligatorie de asistenţă medicală achitate de patroni în interiorul ţării</t>
  </si>
  <si>
    <t>Prime de asigurare obligatorie de asistenţă medicală achitate de patroni</t>
  </si>
  <si>
    <t>Procurarea mijloacelor fixe</t>
  </si>
  <si>
    <t xml:space="preserve">                    Raport privind executarea bugetului aparatului central al ministerului                                                                                                                                                                                                                                                                                                                                                                                                                                                                                                                                                                                   pentru anii 2009-2010</t>
  </si>
  <si>
    <t>Deplasari în interiorul ţării</t>
  </si>
  <si>
    <r>
      <t>Plata mărfurilor şi serviciilor</t>
    </r>
    <r>
      <rPr>
        <b/>
        <vertAlign val="superscript"/>
        <sz val="12"/>
        <color indexed="8"/>
        <rFont val="Times New Roman"/>
        <family val="1"/>
        <charset val="204"/>
      </rPr>
      <t xml:space="preserve"> </t>
    </r>
  </si>
  <si>
    <t>Transferuri  către populaţie</t>
  </si>
  <si>
    <t>Indemnizaţii achitate la incetarea raporturilor de muncă</t>
  </si>
  <si>
    <t>TOTAL pe programe</t>
  </si>
  <si>
    <t>00</t>
  </si>
  <si>
    <t>09</t>
  </si>
  <si>
    <t>271</t>
  </si>
  <si>
    <t>15</t>
  </si>
  <si>
    <t>Indemnizaţii pentru incapacitatea temporară de muncă achitate din mijloace financiare ale angajatorului</t>
  </si>
  <si>
    <r>
      <t>III</t>
    </r>
    <r>
      <rPr>
        <sz val="14"/>
        <rFont val="Times New Roman"/>
        <family val="1"/>
        <charset val="204"/>
      </rPr>
      <t xml:space="preserve">. Program  </t>
    </r>
    <r>
      <rPr>
        <b/>
        <sz val="14"/>
        <rFont val="Times New Roman"/>
        <family val="1"/>
        <charset val="204"/>
      </rPr>
      <t>Dezvoltarea sectorului energetic</t>
    </r>
  </si>
  <si>
    <r>
      <t xml:space="preserve">1. Subprogram </t>
    </r>
    <r>
      <rPr>
        <b/>
        <i/>
        <sz val="12"/>
        <rFont val="Times New Roman"/>
        <family val="1"/>
        <charset val="204"/>
      </rPr>
      <t>Dezvoltare a sistemului naţional standardizare</t>
    </r>
  </si>
  <si>
    <r>
      <t>2. Subprogram</t>
    </r>
    <r>
      <rPr>
        <b/>
        <i/>
        <sz val="12"/>
        <rFont val="Times New Roman"/>
        <family val="1"/>
        <charset val="204"/>
      </rPr>
      <t xml:space="preserve"> Dezvoltare a sistemului naţional de metrologie</t>
    </r>
  </si>
  <si>
    <r>
      <t xml:space="preserve"> 3. Subprogram </t>
    </r>
    <r>
      <rPr>
        <b/>
        <i/>
        <sz val="12"/>
        <rFont val="Times New Roman"/>
        <family val="1"/>
        <charset val="204"/>
      </rPr>
      <t>Dezvoltare a sistemului naţional de acreditare</t>
    </r>
  </si>
  <si>
    <t>Cheltuieli de protocol (comisii mixte)</t>
  </si>
  <si>
    <t>291</t>
  </si>
  <si>
    <r>
      <t xml:space="preserve">1. Subprogram  </t>
    </r>
    <r>
      <rPr>
        <b/>
        <i/>
        <sz val="12"/>
        <rFont val="Times New Roman"/>
        <family val="1"/>
        <charset val="204"/>
      </rPr>
      <t xml:space="preserve"> Politici şi management în sectorul energetic</t>
    </r>
  </si>
  <si>
    <r>
      <t>IV</t>
    </r>
    <r>
      <rPr>
        <sz val="14"/>
        <color indexed="8"/>
        <rFont val="Times New Roman"/>
        <family val="1"/>
        <charset val="204"/>
      </rPr>
      <t xml:space="preserve">. Program   </t>
    </r>
    <r>
      <rPr>
        <b/>
        <sz val="14"/>
        <color indexed="8"/>
        <rFont val="Times New Roman"/>
        <family val="1"/>
        <charset val="204"/>
      </rPr>
      <t>Dezvoltarea industriei</t>
    </r>
  </si>
  <si>
    <t>Denumirea articolului,                         alineatului de cheltuieli, subprogram</t>
  </si>
  <si>
    <r>
      <t xml:space="preserve">    II. </t>
    </r>
    <r>
      <rPr>
        <sz val="14"/>
        <rFont val="Times New Roman"/>
        <family val="1"/>
        <charset val="204"/>
      </rPr>
      <t>Program</t>
    </r>
    <r>
      <rPr>
        <b/>
        <sz val="14"/>
        <rFont val="Times New Roman"/>
        <family val="1"/>
        <charset val="204"/>
      </rPr>
      <t xml:space="preserve">    Dezvoltarea reglementărilor tehnice naţionale</t>
    </r>
  </si>
  <si>
    <r>
      <t xml:space="preserve"> 2.  Subprogram  </t>
    </r>
    <r>
      <rPr>
        <b/>
        <i/>
        <sz val="12"/>
        <rFont val="Times New Roman"/>
        <family val="1"/>
        <charset val="204"/>
      </rPr>
      <t>Promovare a   exporturilor</t>
    </r>
  </si>
  <si>
    <t>Total pe program</t>
  </si>
  <si>
    <r>
      <t xml:space="preserve">2. Subprogram </t>
    </r>
    <r>
      <rPr>
        <b/>
        <i/>
        <sz val="12"/>
        <color indexed="8"/>
        <rFont val="Times New Roman"/>
        <family val="1"/>
        <charset val="204"/>
      </rPr>
      <t xml:space="preserve">Eficienţă energetică şi surse regenerabile </t>
    </r>
    <r>
      <rPr>
        <b/>
        <sz val="12"/>
        <color indexed="8"/>
        <rFont val="Times New Roman"/>
        <family val="1"/>
        <charset val="204"/>
      </rPr>
      <t/>
    </r>
  </si>
  <si>
    <t>Componenta de baza</t>
  </si>
  <si>
    <r>
      <t xml:space="preserve">4. Subprogram  </t>
    </r>
    <r>
      <rPr>
        <b/>
        <i/>
        <sz val="12"/>
        <color indexed="8"/>
        <rFont val="Times New Roman"/>
        <family val="1"/>
        <charset val="204"/>
      </rPr>
      <t>Reţele electrice,                    inclusiv:</t>
    </r>
  </si>
  <si>
    <r>
      <t xml:space="preserve"> I.  Program Servicii generale economice şi comerciale.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I. Subprogram </t>
    </r>
    <r>
      <rPr>
        <b/>
        <i/>
        <sz val="12"/>
        <color indexed="8"/>
        <rFont val="Times New Roman"/>
        <family val="1"/>
        <charset val="204"/>
      </rPr>
      <t xml:space="preserve"> Politici şi management în domeniul macroeconomic şi de dezvoltăre a economiei  (aparatul central)</t>
    </r>
  </si>
  <si>
    <t>Proiectul "Interconectarea sistemelor energetice ale RM şi Ucrainei la Comunitatea Europeană a Operatorilor de Energie Electrică (ENTSO-E)"</t>
  </si>
  <si>
    <t>Proiecte investiţionale</t>
  </si>
  <si>
    <t>Proiectul "Reabilitarea reţelilor electrice"</t>
  </si>
  <si>
    <r>
      <t xml:space="preserve">1. Subprogram </t>
    </r>
    <r>
      <rPr>
        <b/>
        <i/>
        <sz val="12"/>
        <color indexed="8"/>
        <rFont val="Times New Roman"/>
        <family val="1"/>
        <charset val="204"/>
      </rPr>
      <t>Dezvoltarea clusterială a sectorului industrial, inclusiv</t>
    </r>
  </si>
  <si>
    <t>Proiectul "Politici inteligente de Cluster pentru Europa de Sud Est"</t>
  </si>
  <si>
    <t xml:space="preserve">         Ecaterina ŢURCANU</t>
  </si>
  <si>
    <t>pentru  anul  2015</t>
  </si>
  <si>
    <t>17</t>
  </si>
  <si>
    <t>Reparaţii curente ale claririlor şi încaperilor</t>
  </si>
  <si>
    <t>22</t>
  </si>
  <si>
    <t>Servicii editoriale</t>
  </si>
  <si>
    <r>
      <t xml:space="preserve">  3.  Subprogram  </t>
    </r>
    <r>
      <rPr>
        <b/>
        <i/>
        <sz val="12"/>
        <rFont val="Times New Roman"/>
        <family val="1"/>
        <charset val="204"/>
      </rPr>
      <t xml:space="preserve">Susţinere a          întreprinderilor mici şi mijlocii </t>
    </r>
  </si>
  <si>
    <t xml:space="preserve"> Executarea bugetului Ministerului Economiei pe programe   </t>
  </si>
  <si>
    <t xml:space="preserve"> aprobat/  precizat     pe an</t>
  </si>
  <si>
    <t>mii lei</t>
  </si>
  <si>
    <t>Şef direcţie financiar - administrativă</t>
  </si>
  <si>
    <t xml:space="preserve">  aprobat/  precizat    ianuarie-iunie</t>
  </si>
  <si>
    <t xml:space="preserve"> executat       ianuarie-iunie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</si>
</sst>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8" formatCode="0.0"/>
  </numFmts>
  <fonts count="25" x14ac:knownFonts="1">
    <font>
      <sz val="10"/>
      <name val="Arial"/>
    </font>
    <font>
      <b/>
      <sz val="14"/>
      <name val="Times New Roman"/>
      <family val="1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vertAlign val="superscript"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9" fontId="4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 wrapText="1"/>
    </xf>
    <xf numFmtId="188" fontId="5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left" wrapText="1"/>
    </xf>
    <xf numFmtId="49" fontId="5" fillId="2" borderId="0" xfId="0" applyNumberFormat="1" applyFont="1" applyFill="1" applyBorder="1" applyAlignment="1">
      <alignment horizontal="right" vertical="top"/>
    </xf>
    <xf numFmtId="49" fontId="8" fillId="2" borderId="0" xfId="0" applyNumberFormat="1" applyFont="1" applyFill="1" applyBorder="1" applyAlignment="1">
      <alignment horizontal="right" vertical="top"/>
    </xf>
    <xf numFmtId="49" fontId="6" fillId="2" borderId="0" xfId="0" applyNumberFormat="1" applyFont="1" applyFill="1" applyBorder="1" applyAlignment="1">
      <alignment horizontal="right" vertical="top"/>
    </xf>
    <xf numFmtId="188" fontId="3" fillId="2" borderId="0" xfId="0" applyNumberFormat="1" applyFont="1" applyFill="1" applyBorder="1" applyAlignment="1">
      <alignment horizontal="center" vertical="center" wrapText="1"/>
    </xf>
    <xf numFmtId="188" fontId="3" fillId="2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/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0" borderId="2" xfId="0" applyFont="1" applyBorder="1" applyAlignment="1">
      <alignment horizontal="left" vertical="center" wrapText="1"/>
    </xf>
    <xf numFmtId="188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left" vertical="center" wrapText="1"/>
    </xf>
    <xf numFmtId="188" fontId="9" fillId="2" borderId="2" xfId="0" applyNumberFormat="1" applyFont="1" applyFill="1" applyBorder="1" applyAlignment="1">
      <alignment horizontal="center" vertical="center"/>
    </xf>
    <xf numFmtId="188" fontId="9" fillId="2" borderId="1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left" vertical="center" wrapText="1"/>
    </xf>
    <xf numFmtId="188" fontId="14" fillId="2" borderId="1" xfId="0" applyNumberFormat="1" applyFont="1" applyFill="1" applyBorder="1" applyAlignment="1">
      <alignment horizontal="center" vertical="center"/>
    </xf>
    <xf numFmtId="49" fontId="14" fillId="2" borderId="3" xfId="0" applyNumberFormat="1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justify" vertical="top" wrapText="1"/>
    </xf>
    <xf numFmtId="0" fontId="15" fillId="0" borderId="2" xfId="0" applyFont="1" applyBorder="1" applyAlignment="1">
      <alignment horizontal="left" vertical="center" wrapText="1"/>
    </xf>
    <xf numFmtId="188" fontId="14" fillId="2" borderId="1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left" vertical="center" wrapText="1"/>
    </xf>
    <xf numFmtId="188" fontId="9" fillId="2" borderId="0" xfId="0" applyNumberFormat="1" applyFont="1" applyFill="1" applyBorder="1" applyAlignment="1">
      <alignment horizontal="center" vertical="center"/>
    </xf>
    <xf numFmtId="0" fontId="16" fillId="0" borderId="0" xfId="0" applyFont="1"/>
    <xf numFmtId="49" fontId="9" fillId="2" borderId="2" xfId="0" applyNumberFormat="1" applyFont="1" applyFill="1" applyBorder="1" applyAlignment="1">
      <alignment vertical="center"/>
    </xf>
    <xf numFmtId="0" fontId="0" fillId="0" borderId="0" xfId="0" applyAlignment="1"/>
    <xf numFmtId="0" fontId="15" fillId="0" borderId="1" xfId="0" applyFont="1" applyBorder="1" applyAlignment="1">
      <alignment horizontal="center" vertical="center"/>
    </xf>
    <xf numFmtId="188" fontId="3" fillId="2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188" fontId="12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49" fontId="23" fillId="2" borderId="2" xfId="0" applyNumberFormat="1" applyFont="1" applyFill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49" fontId="14" fillId="2" borderId="5" xfId="0" applyNumberFormat="1" applyFont="1" applyFill="1" applyBorder="1" applyAlignment="1">
      <alignment horizontal="center" vertical="center" wrapText="1"/>
    </xf>
    <xf numFmtId="49" fontId="23" fillId="2" borderId="2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188" fontId="12" fillId="0" borderId="1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188" fontId="12" fillId="0" borderId="4" xfId="0" applyNumberFormat="1" applyFont="1" applyBorder="1" applyAlignment="1">
      <alignment horizontal="center" vertical="center"/>
    </xf>
    <xf numFmtId="49" fontId="7" fillId="2" borderId="5" xfId="0" applyNumberFormat="1" applyFont="1" applyFill="1" applyBorder="1" applyAlignment="1">
      <alignment vertical="center" wrapText="1"/>
    </xf>
    <xf numFmtId="0" fontId="12" fillId="0" borderId="5" xfId="0" applyFont="1" applyBorder="1" applyAlignment="1">
      <alignment horizontal="left" vertical="center" wrapText="1"/>
    </xf>
    <xf numFmtId="0" fontId="18" fillId="0" borderId="5" xfId="0" applyFont="1" applyBorder="1" applyAlignment="1">
      <alignment vertical="center"/>
    </xf>
    <xf numFmtId="49" fontId="12" fillId="0" borderId="1" xfId="0" applyNumberFormat="1" applyFont="1" applyBorder="1" applyAlignment="1">
      <alignment horizontal="left" vertical="center"/>
    </xf>
    <xf numFmtId="49" fontId="9" fillId="2" borderId="1" xfId="0" applyNumberFormat="1" applyFont="1" applyFill="1" applyBorder="1" applyAlignment="1">
      <alignment horizontal="left" vertical="center"/>
    </xf>
    <xf numFmtId="188" fontId="20" fillId="0" borderId="1" xfId="0" applyNumberFormat="1" applyFont="1" applyBorder="1" applyAlignment="1">
      <alignment horizontal="center" vertical="center"/>
    </xf>
    <xf numFmtId="188" fontId="22" fillId="2" borderId="1" xfId="0" applyNumberFormat="1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188" fontId="9" fillId="0" borderId="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188" fontId="3" fillId="0" borderId="1" xfId="0" applyNumberFormat="1" applyFont="1" applyBorder="1" applyAlignment="1">
      <alignment horizontal="center" vertical="center" wrapText="1"/>
    </xf>
    <xf numFmtId="188" fontId="3" fillId="2" borderId="1" xfId="0" applyNumberFormat="1" applyFont="1" applyFill="1" applyBorder="1" applyAlignment="1">
      <alignment horizontal="center" vertical="center" wrapText="1"/>
    </xf>
    <xf numFmtId="188" fontId="2" fillId="2" borderId="1" xfId="0" applyNumberFormat="1" applyFont="1" applyFill="1" applyBorder="1" applyAlignment="1">
      <alignment horizontal="center" vertical="center"/>
    </xf>
    <xf numFmtId="188" fontId="3" fillId="0" borderId="4" xfId="0" applyNumberFormat="1" applyFont="1" applyBorder="1" applyAlignment="1">
      <alignment horizontal="center" vertical="center" wrapText="1"/>
    </xf>
    <xf numFmtId="188" fontId="3" fillId="2" borderId="4" xfId="0" applyNumberFormat="1" applyFont="1" applyFill="1" applyBorder="1" applyAlignment="1">
      <alignment horizontal="center" vertical="center" wrapText="1"/>
    </xf>
    <xf numFmtId="188" fontId="3" fillId="2" borderId="4" xfId="0" applyNumberFormat="1" applyFont="1" applyFill="1" applyBorder="1" applyAlignment="1">
      <alignment horizontal="center" vertical="center"/>
    </xf>
    <xf numFmtId="188" fontId="2" fillId="2" borderId="4" xfId="0" applyNumberFormat="1" applyFont="1" applyFill="1" applyBorder="1" applyAlignment="1">
      <alignment horizontal="center" vertical="center"/>
    </xf>
    <xf numFmtId="188" fontId="2" fillId="2" borderId="4" xfId="0" quotePrefix="1" applyNumberFormat="1" applyFont="1" applyFill="1" applyBorder="1" applyAlignment="1">
      <alignment horizontal="center" vertical="center"/>
    </xf>
    <xf numFmtId="188" fontId="3" fillId="2" borderId="8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vertical="top" wrapText="1"/>
    </xf>
    <xf numFmtId="49" fontId="9" fillId="2" borderId="8" xfId="0" applyNumberFormat="1" applyFont="1" applyFill="1" applyBorder="1" applyAlignment="1">
      <alignment vertical="top" wrapText="1"/>
    </xf>
    <xf numFmtId="188" fontId="14" fillId="2" borderId="4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188" fontId="22" fillId="2" borderId="1" xfId="0" applyNumberFormat="1" applyFont="1" applyFill="1" applyBorder="1" applyAlignment="1">
      <alignment horizontal="center" vertical="center" wrapText="1"/>
    </xf>
    <xf numFmtId="188" fontId="22" fillId="2" borderId="4" xfId="0" applyNumberFormat="1" applyFont="1" applyFill="1" applyBorder="1" applyAlignment="1">
      <alignment horizontal="center" vertical="center" wrapText="1"/>
    </xf>
    <xf numFmtId="188" fontId="24" fillId="2" borderId="1" xfId="0" applyNumberFormat="1" applyFont="1" applyFill="1" applyBorder="1" applyAlignment="1">
      <alignment horizontal="center" vertical="center" wrapText="1"/>
    </xf>
    <xf numFmtId="188" fontId="24" fillId="2" borderId="4" xfId="0" applyNumberFormat="1" applyFont="1" applyFill="1" applyBorder="1" applyAlignment="1">
      <alignment horizontal="center" vertical="center" wrapText="1"/>
    </xf>
    <xf numFmtId="49" fontId="14" fillId="2" borderId="8" xfId="0" applyNumberFormat="1" applyFont="1" applyFill="1" applyBorder="1" applyAlignment="1">
      <alignment vertical="top" wrapText="1"/>
    </xf>
    <xf numFmtId="0" fontId="12" fillId="0" borderId="1" xfId="0" applyFont="1" applyBorder="1" applyAlignment="1">
      <alignment horizontal="left" vertical="center" wrapText="1"/>
    </xf>
    <xf numFmtId="188" fontId="22" fillId="2" borderId="4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49" fontId="2" fillId="2" borderId="0" xfId="0" applyNumberFormat="1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49" fontId="8" fillId="2" borderId="0" xfId="0" applyNumberFormat="1" applyFont="1" applyFill="1" applyBorder="1" applyAlignment="1">
      <alignment horizontal="center" vertical="top"/>
    </xf>
    <xf numFmtId="49" fontId="5" fillId="2" borderId="0" xfId="0" applyNumberFormat="1" applyFont="1" applyFill="1" applyBorder="1" applyAlignment="1">
      <alignment horizontal="left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top"/>
    </xf>
    <xf numFmtId="49" fontId="9" fillId="2" borderId="10" xfId="0" applyNumberFormat="1" applyFont="1" applyFill="1" applyBorder="1" applyAlignment="1">
      <alignment horizontal="left" vertical="top" wrapText="1"/>
    </xf>
    <xf numFmtId="49" fontId="9" fillId="2" borderId="8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 vertical="top"/>
    </xf>
    <xf numFmtId="49" fontId="12" fillId="0" borderId="1" xfId="0" applyNumberFormat="1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71"/>
  <sheetViews>
    <sheetView tabSelected="1" view="pageBreakPreview" topLeftCell="A52" zoomScale="60" zoomScaleNormal="100" workbookViewId="0">
      <selection activeCell="I52" sqref="I52"/>
    </sheetView>
  </sheetViews>
  <sheetFormatPr defaultRowHeight="12.75" x14ac:dyDescent="0.2"/>
  <cols>
    <col min="1" max="1" width="5" customWidth="1"/>
    <col min="2" max="2" width="6.28515625" customWidth="1"/>
    <col min="3" max="3" width="41.42578125" customWidth="1"/>
    <col min="4" max="4" width="11.7109375" customWidth="1"/>
    <col min="5" max="5" width="10.7109375" customWidth="1"/>
    <col min="6" max="6" width="12.28515625" customWidth="1"/>
    <col min="7" max="7" width="10.28515625" customWidth="1"/>
    <col min="8" max="8" width="10.7109375" customWidth="1"/>
    <col min="9" max="9" width="12.5703125" customWidth="1"/>
  </cols>
  <sheetData>
    <row r="5" spans="1:10" x14ac:dyDescent="0.2">
      <c r="H5" s="14"/>
      <c r="I5" s="14"/>
    </row>
    <row r="6" spans="1:10" x14ac:dyDescent="0.2">
      <c r="H6" s="14"/>
      <c r="I6" s="14"/>
    </row>
    <row r="7" spans="1:10" x14ac:dyDescent="0.2">
      <c r="H7" s="14"/>
      <c r="I7" s="14"/>
    </row>
    <row r="8" spans="1:10" ht="16.149999999999999" customHeight="1" x14ac:dyDescent="0.25">
      <c r="A8" s="13" t="s">
        <v>32</v>
      </c>
      <c r="B8" s="15"/>
      <c r="C8" s="130" t="s">
        <v>71</v>
      </c>
      <c r="D8" s="131"/>
      <c r="E8" s="131"/>
      <c r="F8" s="131"/>
      <c r="G8" s="69"/>
      <c r="H8" s="16"/>
      <c r="I8" s="16"/>
      <c r="J8" s="14"/>
    </row>
    <row r="9" spans="1:10" ht="24.75" customHeight="1" x14ac:dyDescent="0.25">
      <c r="A9" s="15"/>
      <c r="B9" s="15"/>
      <c r="C9" s="135" t="s">
        <v>65</v>
      </c>
      <c r="D9" s="135"/>
      <c r="E9" s="135"/>
      <c r="F9" s="135"/>
      <c r="G9" s="70"/>
      <c r="H9" s="16"/>
      <c r="I9" s="16"/>
      <c r="J9" s="14"/>
    </row>
    <row r="10" spans="1:10" ht="13.15" customHeight="1" x14ac:dyDescent="0.2">
      <c r="A10" s="15"/>
      <c r="B10" s="15"/>
      <c r="C10" s="15"/>
      <c r="D10" s="15"/>
      <c r="E10" s="15"/>
      <c r="F10" s="15"/>
      <c r="G10" s="15"/>
      <c r="H10" s="16"/>
      <c r="I10" s="16" t="s">
        <v>73</v>
      </c>
      <c r="J10" s="14"/>
    </row>
    <row r="11" spans="1:10" ht="18" customHeight="1" x14ac:dyDescent="0.2">
      <c r="A11" s="132" t="s">
        <v>0</v>
      </c>
      <c r="B11" s="133" t="s">
        <v>1</v>
      </c>
      <c r="C11" s="134" t="s">
        <v>51</v>
      </c>
      <c r="D11" s="105">
        <v>2015</v>
      </c>
      <c r="E11" s="106"/>
      <c r="F11" s="106"/>
      <c r="G11" s="106"/>
      <c r="H11" s="106"/>
      <c r="I11" s="107"/>
    </row>
    <row r="12" spans="1:10" ht="19.149999999999999" customHeight="1" x14ac:dyDescent="0.2">
      <c r="A12" s="132"/>
      <c r="B12" s="133"/>
      <c r="C12" s="134"/>
      <c r="D12" s="102" t="s">
        <v>56</v>
      </c>
      <c r="E12" s="103"/>
      <c r="F12" s="104"/>
      <c r="G12" s="108" t="s">
        <v>60</v>
      </c>
      <c r="H12" s="109"/>
      <c r="I12" s="110"/>
    </row>
    <row r="13" spans="1:10" ht="58.15" customHeight="1" x14ac:dyDescent="0.2">
      <c r="A13" s="132"/>
      <c r="B13" s="133"/>
      <c r="C13" s="134"/>
      <c r="D13" s="99" t="s">
        <v>72</v>
      </c>
      <c r="E13" s="99" t="s">
        <v>75</v>
      </c>
      <c r="F13" s="99" t="s">
        <v>76</v>
      </c>
      <c r="G13" s="99" t="s">
        <v>72</v>
      </c>
      <c r="H13" s="99" t="s">
        <v>75</v>
      </c>
      <c r="I13" s="99" t="s">
        <v>76</v>
      </c>
    </row>
    <row r="14" spans="1:10" ht="15.6" customHeight="1" x14ac:dyDescent="0.2">
      <c r="A14" s="1">
        <v>1</v>
      </c>
      <c r="B14" s="1">
        <v>2</v>
      </c>
      <c r="C14" s="2">
        <v>3</v>
      </c>
      <c r="D14" s="1">
        <v>4</v>
      </c>
      <c r="E14" s="1">
        <v>5</v>
      </c>
      <c r="F14" s="1">
        <v>6</v>
      </c>
      <c r="G14" s="2">
        <v>7</v>
      </c>
      <c r="H14" s="2">
        <v>8</v>
      </c>
      <c r="I14" s="1">
        <v>9</v>
      </c>
    </row>
    <row r="15" spans="1:10" ht="57.6" customHeight="1" x14ac:dyDescent="0.2">
      <c r="A15" s="116" t="s">
        <v>58</v>
      </c>
      <c r="B15" s="117"/>
      <c r="C15" s="117"/>
      <c r="D15" s="117"/>
      <c r="E15" s="117"/>
      <c r="F15" s="117"/>
      <c r="G15" s="68"/>
      <c r="H15" s="71"/>
      <c r="I15" s="73"/>
    </row>
    <row r="16" spans="1:10" ht="18.75" x14ac:dyDescent="0.2">
      <c r="A16" s="118" t="s">
        <v>2</v>
      </c>
      <c r="B16" s="118"/>
      <c r="C16" s="119"/>
      <c r="D16" s="72">
        <f>D17+D18+D19+D32+D35+D37+D40</f>
        <v>18895.099999999999</v>
      </c>
      <c r="E16" s="72">
        <f>E17+E18+E19+E32+E35+E37+E40</f>
        <v>8616.2999999999993</v>
      </c>
      <c r="F16" s="72">
        <f>F17+F18+F19+F32+F35+F37+F40</f>
        <v>8269.1</v>
      </c>
      <c r="G16" s="72"/>
      <c r="H16" s="74"/>
      <c r="I16" s="77"/>
    </row>
    <row r="17" spans="1:9" ht="19.149999999999999" customHeight="1" x14ac:dyDescent="0.2">
      <c r="A17" s="30">
        <v>111</v>
      </c>
      <c r="B17" s="63" t="s">
        <v>38</v>
      </c>
      <c r="C17" s="17" t="s">
        <v>3</v>
      </c>
      <c r="D17" s="18">
        <v>12201.9</v>
      </c>
      <c r="E17" s="18">
        <v>5627.3</v>
      </c>
      <c r="F17" s="19">
        <v>5626.1</v>
      </c>
      <c r="G17" s="19"/>
      <c r="H17" s="75"/>
      <c r="I17" s="78"/>
    </row>
    <row r="18" spans="1:9" ht="28.9" customHeight="1" x14ac:dyDescent="0.2">
      <c r="A18" s="30">
        <v>112</v>
      </c>
      <c r="B18" s="63" t="s">
        <v>38</v>
      </c>
      <c r="C18" s="17" t="s">
        <v>25</v>
      </c>
      <c r="D18" s="18">
        <v>2652.2</v>
      </c>
      <c r="E18" s="18">
        <v>1260.5999999999999</v>
      </c>
      <c r="F18" s="18">
        <v>1254.4000000000001</v>
      </c>
      <c r="G18" s="18"/>
      <c r="H18" s="75"/>
      <c r="I18" s="78"/>
    </row>
    <row r="19" spans="1:9" ht="16.899999999999999" customHeight="1" x14ac:dyDescent="0.2">
      <c r="A19" s="20" t="s">
        <v>4</v>
      </c>
      <c r="B19" s="64" t="s">
        <v>38</v>
      </c>
      <c r="C19" s="21" t="s">
        <v>34</v>
      </c>
      <c r="D19" s="22">
        <v>1656.2</v>
      </c>
      <c r="E19" s="22">
        <v>560.29999999999995</v>
      </c>
      <c r="F19" s="23">
        <v>355.5</v>
      </c>
      <c r="G19" s="23"/>
      <c r="H19" s="39"/>
      <c r="I19" s="79"/>
    </row>
    <row r="20" spans="1:9" ht="30" customHeight="1" x14ac:dyDescent="0.2">
      <c r="A20" s="20"/>
      <c r="B20" s="31" t="s">
        <v>5</v>
      </c>
      <c r="C20" s="24" t="s">
        <v>26</v>
      </c>
      <c r="D20" s="25"/>
      <c r="E20" s="25"/>
      <c r="F20" s="25">
        <v>63</v>
      </c>
      <c r="G20" s="25"/>
      <c r="H20" s="76"/>
      <c r="I20" s="80"/>
    </row>
    <row r="21" spans="1:9" ht="17.45" customHeight="1" x14ac:dyDescent="0.2">
      <c r="A21" s="20"/>
      <c r="B21" s="31" t="s">
        <v>6</v>
      </c>
      <c r="C21" s="24" t="s">
        <v>7</v>
      </c>
      <c r="D21" s="25"/>
      <c r="E21" s="25"/>
      <c r="F21" s="25">
        <v>0</v>
      </c>
      <c r="G21" s="25"/>
      <c r="H21" s="76"/>
      <c r="I21" s="80"/>
    </row>
    <row r="22" spans="1:9" ht="18.600000000000001" customHeight="1" x14ac:dyDescent="0.2">
      <c r="A22" s="20"/>
      <c r="B22" s="31" t="s">
        <v>8</v>
      </c>
      <c r="C22" s="24" t="s">
        <v>9</v>
      </c>
      <c r="D22" s="25"/>
      <c r="E22" s="25"/>
      <c r="F22" s="25">
        <v>63.1</v>
      </c>
      <c r="G22" s="25"/>
      <c r="H22" s="76"/>
      <c r="I22" s="80"/>
    </row>
    <row r="23" spans="1:9" ht="16.899999999999999" customHeight="1" x14ac:dyDescent="0.2">
      <c r="A23" s="20"/>
      <c r="B23" s="31" t="s">
        <v>10</v>
      </c>
      <c r="C23" s="26" t="s">
        <v>27</v>
      </c>
      <c r="D23" s="25"/>
      <c r="E23" s="25"/>
      <c r="F23" s="25">
        <v>97.8</v>
      </c>
      <c r="G23" s="25"/>
      <c r="H23" s="76"/>
      <c r="I23" s="80"/>
    </row>
    <row r="24" spans="1:9" ht="16.899999999999999" customHeight="1" x14ac:dyDescent="0.2">
      <c r="A24" s="20"/>
      <c r="B24" s="31" t="s">
        <v>66</v>
      </c>
      <c r="C24" s="26" t="s">
        <v>67</v>
      </c>
      <c r="D24" s="25"/>
      <c r="E24" s="25"/>
      <c r="F24" s="25">
        <v>3.3</v>
      </c>
      <c r="G24" s="25"/>
      <c r="H24" s="76"/>
      <c r="I24" s="80"/>
    </row>
    <row r="25" spans="1:9" ht="29.45" customHeight="1" x14ac:dyDescent="0.2">
      <c r="A25" s="20"/>
      <c r="B25" s="31" t="s">
        <v>11</v>
      </c>
      <c r="C25" s="27" t="s">
        <v>12</v>
      </c>
      <c r="D25" s="25"/>
      <c r="E25" s="25"/>
      <c r="F25" s="25">
        <v>0</v>
      </c>
      <c r="G25" s="25"/>
      <c r="H25" s="76"/>
      <c r="I25" s="80"/>
    </row>
    <row r="26" spans="1:9" ht="18.600000000000001" customHeight="1" x14ac:dyDescent="0.2">
      <c r="A26" s="20"/>
      <c r="B26" s="31" t="s">
        <v>13</v>
      </c>
      <c r="C26" s="27" t="s">
        <v>14</v>
      </c>
      <c r="D26" s="25"/>
      <c r="E26" s="25"/>
      <c r="F26" s="25">
        <v>51.3</v>
      </c>
      <c r="G26" s="25"/>
      <c r="H26" s="76"/>
      <c r="I26" s="80"/>
    </row>
    <row r="27" spans="1:9" ht="16.899999999999999" customHeight="1" x14ac:dyDescent="0.2">
      <c r="A27" s="20"/>
      <c r="B27" s="31" t="s">
        <v>15</v>
      </c>
      <c r="C27" s="27" t="s">
        <v>16</v>
      </c>
      <c r="D27" s="25"/>
      <c r="E27" s="25"/>
      <c r="F27" s="25">
        <v>21.7</v>
      </c>
      <c r="G27" s="25"/>
      <c r="H27" s="76"/>
      <c r="I27" s="81"/>
    </row>
    <row r="28" spans="1:9" ht="16.899999999999999" customHeight="1" x14ac:dyDescent="0.2">
      <c r="A28" s="20"/>
      <c r="B28" s="31" t="s">
        <v>68</v>
      </c>
      <c r="C28" s="27" t="s">
        <v>69</v>
      </c>
      <c r="D28" s="25"/>
      <c r="E28" s="25"/>
      <c r="F28" s="25">
        <v>2.5</v>
      </c>
      <c r="G28" s="25"/>
      <c r="H28" s="76"/>
      <c r="I28" s="81"/>
    </row>
    <row r="29" spans="1:9" ht="19.5" customHeight="1" x14ac:dyDescent="0.2">
      <c r="A29" s="20"/>
      <c r="B29" s="31" t="s">
        <v>17</v>
      </c>
      <c r="C29" s="27" t="s">
        <v>47</v>
      </c>
      <c r="D29" s="25"/>
      <c r="E29" s="25"/>
      <c r="F29" s="25">
        <v>10.199999999999999</v>
      </c>
      <c r="G29" s="25"/>
      <c r="H29" s="76"/>
      <c r="I29" s="80"/>
    </row>
    <row r="30" spans="1:9" ht="19.899999999999999" customHeight="1" x14ac:dyDescent="0.2">
      <c r="A30" s="20"/>
      <c r="B30" s="31" t="s">
        <v>18</v>
      </c>
      <c r="C30" s="27" t="s">
        <v>28</v>
      </c>
      <c r="D30" s="25"/>
      <c r="E30" s="25"/>
      <c r="F30" s="25">
        <v>24.3</v>
      </c>
      <c r="G30" s="25"/>
      <c r="H30" s="76"/>
      <c r="I30" s="80"/>
    </row>
    <row r="31" spans="1:9" ht="19.899999999999999" customHeight="1" x14ac:dyDescent="0.2">
      <c r="A31" s="20"/>
      <c r="B31" s="31" t="s">
        <v>19</v>
      </c>
      <c r="C31" s="27" t="s">
        <v>20</v>
      </c>
      <c r="D31" s="25"/>
      <c r="E31" s="25"/>
      <c r="F31" s="25">
        <v>18.399999999999999</v>
      </c>
      <c r="G31" s="25"/>
      <c r="H31" s="76"/>
      <c r="I31" s="80"/>
    </row>
    <row r="32" spans="1:9" ht="23.45" customHeight="1" x14ac:dyDescent="0.2">
      <c r="A32" s="20">
        <v>114</v>
      </c>
      <c r="B32" s="64" t="s">
        <v>38</v>
      </c>
      <c r="C32" s="21" t="s">
        <v>21</v>
      </c>
      <c r="D32" s="23">
        <v>1500</v>
      </c>
      <c r="E32" s="23">
        <v>722</v>
      </c>
      <c r="F32" s="23">
        <v>588</v>
      </c>
      <c r="G32" s="23"/>
      <c r="H32" s="39"/>
      <c r="I32" s="79"/>
    </row>
    <row r="33" spans="1:14" ht="18.600000000000001" customHeight="1" x14ac:dyDescent="0.2">
      <c r="A33" s="20"/>
      <c r="B33" s="31" t="s">
        <v>22</v>
      </c>
      <c r="C33" s="24" t="s">
        <v>33</v>
      </c>
      <c r="D33" s="23"/>
      <c r="E33" s="23"/>
      <c r="F33" s="25">
        <v>0</v>
      </c>
      <c r="G33" s="25"/>
      <c r="H33" s="39"/>
      <c r="I33" s="79"/>
    </row>
    <row r="34" spans="1:14" ht="18.600000000000001" customHeight="1" x14ac:dyDescent="0.2">
      <c r="A34" s="20"/>
      <c r="B34" s="31" t="s">
        <v>23</v>
      </c>
      <c r="C34" s="24" t="s">
        <v>24</v>
      </c>
      <c r="D34" s="25"/>
      <c r="E34" s="25"/>
      <c r="F34" s="25">
        <v>588</v>
      </c>
      <c r="G34" s="25"/>
      <c r="H34" s="76"/>
      <c r="I34" s="80"/>
    </row>
    <row r="35" spans="1:14" ht="36" customHeight="1" x14ac:dyDescent="0.2">
      <c r="A35" s="30">
        <v>116</v>
      </c>
      <c r="B35" s="63" t="s">
        <v>38</v>
      </c>
      <c r="C35" s="17" t="s">
        <v>30</v>
      </c>
      <c r="D35" s="18">
        <v>483.5</v>
      </c>
      <c r="E35" s="18">
        <v>226.1</v>
      </c>
      <c r="F35" s="18">
        <v>226</v>
      </c>
      <c r="G35" s="18"/>
      <c r="H35" s="75"/>
      <c r="I35" s="78"/>
    </row>
    <row r="36" spans="1:14" ht="48" customHeight="1" x14ac:dyDescent="0.2">
      <c r="A36" s="30"/>
      <c r="B36" s="40" t="s">
        <v>22</v>
      </c>
      <c r="C36" s="28" t="s">
        <v>29</v>
      </c>
      <c r="D36" s="29"/>
      <c r="E36" s="29"/>
      <c r="F36" s="29">
        <v>226</v>
      </c>
      <c r="G36" s="29"/>
      <c r="H36" s="75"/>
      <c r="I36" s="78"/>
    </row>
    <row r="37" spans="1:14" ht="21" customHeight="1" x14ac:dyDescent="0.2">
      <c r="A37" s="30">
        <v>135</v>
      </c>
      <c r="B37" s="63" t="s">
        <v>38</v>
      </c>
      <c r="C37" s="17" t="s">
        <v>35</v>
      </c>
      <c r="D37" s="18">
        <v>251.3</v>
      </c>
      <c r="E37" s="18">
        <v>220</v>
      </c>
      <c r="F37" s="18">
        <v>219.1</v>
      </c>
      <c r="G37" s="18"/>
      <c r="H37" s="75"/>
      <c r="I37" s="78"/>
    </row>
    <row r="38" spans="1:14" ht="31.9" customHeight="1" x14ac:dyDescent="0.2">
      <c r="A38" s="30"/>
      <c r="B38" s="38">
        <v>31</v>
      </c>
      <c r="C38" s="28" t="s">
        <v>36</v>
      </c>
      <c r="D38" s="29">
        <v>173.3</v>
      </c>
      <c r="E38" s="29">
        <v>173.3</v>
      </c>
      <c r="F38" s="29">
        <v>172.8</v>
      </c>
      <c r="G38" s="29"/>
      <c r="H38" s="75"/>
      <c r="I38" s="78"/>
    </row>
    <row r="39" spans="1:14" ht="50.45" customHeight="1" x14ac:dyDescent="0.2">
      <c r="A39" s="30"/>
      <c r="B39" s="38">
        <v>33</v>
      </c>
      <c r="C39" s="28" t="s">
        <v>42</v>
      </c>
      <c r="D39" s="29">
        <v>78</v>
      </c>
      <c r="E39" s="29">
        <v>46.7</v>
      </c>
      <c r="F39" s="29">
        <v>46.2</v>
      </c>
      <c r="G39" s="29"/>
      <c r="H39" s="75"/>
      <c r="I39" s="78"/>
      <c r="N39" s="37"/>
    </row>
    <row r="40" spans="1:14" ht="21.6" customHeight="1" x14ac:dyDescent="0.2">
      <c r="A40" s="30">
        <v>242</v>
      </c>
      <c r="B40" s="51"/>
      <c r="C40" s="21" t="s">
        <v>31</v>
      </c>
      <c r="D40" s="23">
        <v>150</v>
      </c>
      <c r="E40" s="23">
        <v>0</v>
      </c>
      <c r="F40" s="18">
        <v>0</v>
      </c>
      <c r="G40" s="18"/>
      <c r="H40" s="75"/>
      <c r="I40" s="78"/>
    </row>
    <row r="41" spans="1:14" ht="16.899999999999999" customHeight="1" x14ac:dyDescent="0.2">
      <c r="A41" s="128"/>
      <c r="B41" s="129"/>
      <c r="C41" s="129"/>
      <c r="D41" s="129"/>
      <c r="E41" s="129"/>
      <c r="F41" s="129"/>
      <c r="G41" s="94"/>
      <c r="H41" s="11"/>
      <c r="I41" s="78"/>
      <c r="N41" s="35"/>
    </row>
    <row r="42" spans="1:14" ht="1.1499999999999999" hidden="1" customHeight="1" x14ac:dyDescent="0.2">
      <c r="A42" s="30"/>
      <c r="B42" s="38"/>
      <c r="C42" s="123" t="s">
        <v>53</v>
      </c>
      <c r="D42" s="41"/>
      <c r="E42" s="59"/>
      <c r="F42" s="48"/>
      <c r="G42" s="95"/>
      <c r="H42" s="82"/>
      <c r="I42" s="78"/>
      <c r="N42" s="35"/>
    </row>
    <row r="43" spans="1:14" ht="24" customHeight="1" x14ac:dyDescent="0.2">
      <c r="A43" s="52">
        <v>132</v>
      </c>
      <c r="B43" s="46">
        <v>13</v>
      </c>
      <c r="C43" s="124"/>
      <c r="D43" s="66">
        <v>28569.4</v>
      </c>
      <c r="E43" s="93">
        <v>9613.1</v>
      </c>
      <c r="F43" s="67">
        <v>865.1</v>
      </c>
      <c r="G43" s="67"/>
      <c r="H43" s="75"/>
      <c r="I43" s="78"/>
      <c r="N43" s="35"/>
    </row>
    <row r="44" spans="1:14" ht="24" customHeight="1" x14ac:dyDescent="0.2">
      <c r="A44" s="52">
        <v>271</v>
      </c>
      <c r="B44" s="46">
        <v>15</v>
      </c>
      <c r="C44" s="125"/>
      <c r="D44" s="66">
        <v>16656.5</v>
      </c>
      <c r="E44" s="66">
        <v>16656.5</v>
      </c>
      <c r="F44" s="42">
        <v>16656.5</v>
      </c>
      <c r="G44" s="42"/>
      <c r="H44" s="75"/>
      <c r="I44" s="78"/>
      <c r="N44" s="35"/>
    </row>
    <row r="45" spans="1:14" ht="46.15" customHeight="1" x14ac:dyDescent="0.2">
      <c r="A45" s="52">
        <v>132</v>
      </c>
      <c r="B45" s="54" t="s">
        <v>39</v>
      </c>
      <c r="C45" s="92" t="s">
        <v>70</v>
      </c>
      <c r="D45" s="66">
        <v>73418.399999999994</v>
      </c>
      <c r="E45" s="66">
        <v>39818.300000000003</v>
      </c>
      <c r="F45" s="65">
        <v>17022.599999999999</v>
      </c>
      <c r="G45" s="65"/>
      <c r="H45" s="75"/>
      <c r="I45" s="78"/>
      <c r="N45" s="35"/>
    </row>
    <row r="46" spans="1:14" ht="22.15" customHeight="1" x14ac:dyDescent="0.2">
      <c r="A46" s="52"/>
      <c r="B46" s="53"/>
      <c r="C46" s="58" t="s">
        <v>54</v>
      </c>
      <c r="D46" s="57">
        <f>D42+D43+D44+D45+D16</f>
        <v>137539.4</v>
      </c>
      <c r="E46" s="57">
        <f>E42+E43+E44+E45+E16</f>
        <v>74704.2</v>
      </c>
      <c r="F46" s="57">
        <f>F42+F43+F44+F45+F16</f>
        <v>42813.299999999996</v>
      </c>
      <c r="G46" s="57"/>
      <c r="H46" s="57"/>
      <c r="I46" s="57"/>
      <c r="N46" s="35"/>
    </row>
    <row r="47" spans="1:14" ht="46.15" customHeight="1" x14ac:dyDescent="0.2">
      <c r="A47" s="113" t="s">
        <v>52</v>
      </c>
      <c r="B47" s="114"/>
      <c r="C47" s="114"/>
      <c r="D47" s="114"/>
      <c r="E47" s="114"/>
      <c r="F47" s="114"/>
      <c r="G47" s="96"/>
      <c r="H47" s="11"/>
      <c r="I47" s="78"/>
      <c r="N47" s="35"/>
    </row>
    <row r="48" spans="1:14" ht="40.15" customHeight="1" x14ac:dyDescent="0.2">
      <c r="A48" s="52">
        <v>132</v>
      </c>
      <c r="B48" s="45" t="s">
        <v>39</v>
      </c>
      <c r="C48" s="86" t="s">
        <v>44</v>
      </c>
      <c r="D48" s="66">
        <v>4900</v>
      </c>
      <c r="E48" s="66">
        <v>2450.1</v>
      </c>
      <c r="F48" s="65">
        <v>2450.1</v>
      </c>
      <c r="G48" s="65"/>
      <c r="H48" s="75"/>
      <c r="I48" s="78"/>
      <c r="N48" s="35"/>
    </row>
    <row r="49" spans="1:14" ht="33" customHeight="1" x14ac:dyDescent="0.2">
      <c r="A49" s="52">
        <v>132</v>
      </c>
      <c r="B49" s="45" t="s">
        <v>39</v>
      </c>
      <c r="C49" s="100" t="s">
        <v>45</v>
      </c>
      <c r="D49" s="66">
        <v>9054</v>
      </c>
      <c r="E49" s="66">
        <v>3807.5</v>
      </c>
      <c r="F49" s="65">
        <v>3807.5</v>
      </c>
      <c r="G49" s="65"/>
      <c r="H49" s="75"/>
      <c r="I49" s="78"/>
      <c r="N49" s="35"/>
    </row>
    <row r="50" spans="1:14" ht="31.15" customHeight="1" x14ac:dyDescent="0.2">
      <c r="A50" s="52">
        <v>271</v>
      </c>
      <c r="B50" s="45" t="s">
        <v>41</v>
      </c>
      <c r="C50" s="101"/>
      <c r="D50" s="66">
        <v>15943.5</v>
      </c>
      <c r="E50" s="66">
        <v>0</v>
      </c>
      <c r="F50" s="65">
        <v>0</v>
      </c>
      <c r="G50" s="65"/>
      <c r="H50" s="75"/>
      <c r="I50" s="78"/>
      <c r="N50" s="35"/>
    </row>
    <row r="51" spans="1:14" ht="36" customHeight="1" x14ac:dyDescent="0.2">
      <c r="A51" s="52">
        <v>132</v>
      </c>
      <c r="B51" s="45" t="s">
        <v>39</v>
      </c>
      <c r="C51" s="86" t="s">
        <v>46</v>
      </c>
      <c r="D51" s="66">
        <v>2000</v>
      </c>
      <c r="E51" s="66">
        <v>1050</v>
      </c>
      <c r="F51" s="65">
        <v>0</v>
      </c>
      <c r="G51" s="65"/>
      <c r="H51" s="75"/>
      <c r="I51" s="78"/>
      <c r="N51" s="35"/>
    </row>
    <row r="52" spans="1:14" ht="25.9" customHeight="1" x14ac:dyDescent="0.2">
      <c r="A52" s="52"/>
      <c r="B52" s="53"/>
      <c r="C52" s="61" t="s">
        <v>54</v>
      </c>
      <c r="D52" s="23">
        <f t="shared" ref="D52:F52" si="0">D48+D49+D50+D51</f>
        <v>31897.5</v>
      </c>
      <c r="E52" s="23">
        <f t="shared" si="0"/>
        <v>7307.6</v>
      </c>
      <c r="F52" s="23">
        <f t="shared" si="0"/>
        <v>6257.6</v>
      </c>
      <c r="G52" s="23"/>
      <c r="H52" s="23"/>
      <c r="I52" s="23"/>
      <c r="N52" s="35"/>
    </row>
    <row r="53" spans="1:14" ht="30" customHeight="1" x14ac:dyDescent="0.2">
      <c r="A53" s="55"/>
      <c r="B53" s="56"/>
      <c r="C53" s="62" t="s">
        <v>43</v>
      </c>
      <c r="D53" s="56"/>
      <c r="E53" s="56"/>
      <c r="F53" s="56"/>
      <c r="G53" s="97"/>
      <c r="H53" s="11"/>
      <c r="I53" s="78"/>
      <c r="N53" s="35"/>
    </row>
    <row r="54" spans="1:14" ht="24.6" customHeight="1" x14ac:dyDescent="0.2">
      <c r="A54" s="43">
        <v>113</v>
      </c>
      <c r="B54" s="38">
        <v>45</v>
      </c>
      <c r="C54" s="100" t="s">
        <v>49</v>
      </c>
      <c r="D54" s="65">
        <v>2854.6</v>
      </c>
      <c r="E54" s="65">
        <v>0</v>
      </c>
      <c r="F54" s="65">
        <v>0</v>
      </c>
      <c r="G54" s="65"/>
      <c r="H54" s="75"/>
      <c r="I54" s="78"/>
      <c r="N54" s="35"/>
    </row>
    <row r="55" spans="1:14" ht="27.6" customHeight="1" x14ac:dyDescent="0.2">
      <c r="A55" s="43">
        <v>132</v>
      </c>
      <c r="B55" s="38">
        <v>9</v>
      </c>
      <c r="C55" s="101"/>
      <c r="D55" s="65">
        <v>700</v>
      </c>
      <c r="E55" s="65">
        <v>0</v>
      </c>
      <c r="F55" s="65">
        <v>0</v>
      </c>
      <c r="G55" s="65"/>
      <c r="H55" s="75"/>
      <c r="I55" s="78"/>
      <c r="N55" s="35"/>
    </row>
    <row r="56" spans="1:14" ht="27.6" customHeight="1" x14ac:dyDescent="0.2">
      <c r="A56" s="43">
        <v>136</v>
      </c>
      <c r="B56" s="38">
        <v>1</v>
      </c>
      <c r="C56" s="121" t="s">
        <v>55</v>
      </c>
      <c r="D56" s="65">
        <v>4950.6000000000004</v>
      </c>
      <c r="E56" s="65">
        <v>4950.6000000000004</v>
      </c>
      <c r="F56" s="65">
        <v>0</v>
      </c>
      <c r="G56" s="65"/>
      <c r="H56" s="75"/>
      <c r="I56" s="78"/>
      <c r="N56" s="35"/>
    </row>
    <row r="57" spans="1:14" ht="32.450000000000003" customHeight="1" x14ac:dyDescent="0.2">
      <c r="A57" s="50" t="s">
        <v>40</v>
      </c>
      <c r="B57" s="47" t="s">
        <v>41</v>
      </c>
      <c r="C57" s="122"/>
      <c r="D57" s="66">
        <v>172680</v>
      </c>
      <c r="E57" s="66">
        <v>0</v>
      </c>
      <c r="F57" s="65">
        <v>0</v>
      </c>
      <c r="G57" s="65"/>
      <c r="H57" s="75"/>
      <c r="I57" s="78"/>
      <c r="N57" s="35"/>
    </row>
    <row r="58" spans="1:14" ht="31.9" customHeight="1" x14ac:dyDescent="0.2">
      <c r="A58" s="50"/>
      <c r="B58" s="47"/>
      <c r="C58" s="84" t="s">
        <v>57</v>
      </c>
      <c r="D58" s="66"/>
      <c r="E58" s="66"/>
      <c r="F58" s="65"/>
      <c r="G58" s="87"/>
      <c r="H58" s="87"/>
      <c r="I58" s="87"/>
      <c r="N58" s="35"/>
    </row>
    <row r="59" spans="1:14" ht="67.150000000000006" customHeight="1" x14ac:dyDescent="0.2">
      <c r="A59" s="50" t="s">
        <v>48</v>
      </c>
      <c r="B59" s="47" t="s">
        <v>23</v>
      </c>
      <c r="C59" s="91" t="s">
        <v>59</v>
      </c>
      <c r="D59" s="66"/>
      <c r="E59" s="66"/>
      <c r="F59" s="65"/>
      <c r="G59" s="65">
        <v>29361.5</v>
      </c>
      <c r="H59" s="89">
        <v>29361.5</v>
      </c>
      <c r="I59" s="90">
        <v>14597.2</v>
      </c>
      <c r="N59" s="35"/>
    </row>
    <row r="60" spans="1:14" ht="35.450000000000003" customHeight="1" x14ac:dyDescent="0.2">
      <c r="A60" s="50" t="s">
        <v>48</v>
      </c>
      <c r="B60" s="47" t="s">
        <v>38</v>
      </c>
      <c r="C60" s="91" t="s">
        <v>61</v>
      </c>
      <c r="D60" s="66"/>
      <c r="E60" s="66"/>
      <c r="F60" s="65"/>
      <c r="G60" s="65">
        <v>42637.7</v>
      </c>
      <c r="H60" s="89">
        <v>0</v>
      </c>
      <c r="I60" s="90">
        <v>0</v>
      </c>
      <c r="N60" s="35"/>
    </row>
    <row r="61" spans="1:14" ht="19.149999999999999" customHeight="1" x14ac:dyDescent="0.2">
      <c r="A61" s="50"/>
      <c r="B61" s="49"/>
      <c r="C61" s="58" t="s">
        <v>54</v>
      </c>
      <c r="D61" s="23">
        <f>D54+D55+D56+D58+D60+D57</f>
        <v>181185.2</v>
      </c>
      <c r="E61" s="23">
        <f>E54+E55+E56+E58+E60+E57</f>
        <v>4950.6000000000004</v>
      </c>
      <c r="F61" s="23">
        <f>F54+F55+F56+F58+F60+F57</f>
        <v>0</v>
      </c>
      <c r="G61" s="23">
        <f>G54+G55+G56+G58+G60+G57+G59</f>
        <v>71999.199999999997</v>
      </c>
      <c r="H61" s="23">
        <f>H54+H55+H56+H58+H60+H57+H59</f>
        <v>29361.5</v>
      </c>
      <c r="I61" s="23">
        <f>I54+I55+I56+I58+I60+I57+I59</f>
        <v>14597.2</v>
      </c>
      <c r="N61" s="35"/>
    </row>
    <row r="62" spans="1:14" ht="31.9" customHeight="1" x14ac:dyDescent="0.2">
      <c r="A62" s="44"/>
      <c r="B62" s="49"/>
      <c r="C62" s="126" t="s">
        <v>50</v>
      </c>
      <c r="D62" s="127"/>
      <c r="E62" s="127"/>
      <c r="F62" s="127"/>
      <c r="G62" s="98"/>
      <c r="H62" s="11"/>
      <c r="I62" s="78"/>
      <c r="N62" s="35"/>
    </row>
    <row r="63" spans="1:14" ht="39.6" customHeight="1" x14ac:dyDescent="0.2">
      <c r="A63" s="50" t="s">
        <v>4</v>
      </c>
      <c r="B63" s="47" t="s">
        <v>19</v>
      </c>
      <c r="C63" s="83" t="s">
        <v>62</v>
      </c>
      <c r="D63" s="66">
        <v>271.7</v>
      </c>
      <c r="E63" s="66">
        <v>0</v>
      </c>
      <c r="F63" s="65">
        <v>0</v>
      </c>
      <c r="G63" s="65"/>
      <c r="H63" s="87"/>
      <c r="I63" s="88"/>
      <c r="N63" s="35"/>
    </row>
    <row r="64" spans="1:14" ht="34.9" customHeight="1" x14ac:dyDescent="0.2">
      <c r="A64" s="50" t="s">
        <v>48</v>
      </c>
      <c r="B64" s="47" t="s">
        <v>23</v>
      </c>
      <c r="C64" s="91" t="s">
        <v>63</v>
      </c>
      <c r="D64" s="66"/>
      <c r="E64" s="66"/>
      <c r="F64" s="65"/>
      <c r="G64" s="65">
        <v>1007.3</v>
      </c>
      <c r="H64" s="29">
        <v>585.5</v>
      </c>
      <c r="I64" s="85">
        <v>295.5</v>
      </c>
      <c r="N64" s="35"/>
    </row>
    <row r="65" spans="1:14" ht="22.9" customHeight="1" x14ac:dyDescent="0.2">
      <c r="A65" s="50"/>
      <c r="B65" s="49"/>
      <c r="C65" s="58" t="s">
        <v>54</v>
      </c>
      <c r="D65" s="23">
        <f t="shared" ref="D65:I65" si="1">D63+D64</f>
        <v>271.7</v>
      </c>
      <c r="E65" s="23">
        <f t="shared" si="1"/>
        <v>0</v>
      </c>
      <c r="F65" s="23">
        <f t="shared" si="1"/>
        <v>0</v>
      </c>
      <c r="G65" s="23">
        <f t="shared" si="1"/>
        <v>1007.3</v>
      </c>
      <c r="H65" s="23">
        <f t="shared" si="1"/>
        <v>585.5</v>
      </c>
      <c r="I65" s="23">
        <f t="shared" si="1"/>
        <v>295.5</v>
      </c>
      <c r="N65" s="35"/>
    </row>
    <row r="66" spans="1:14" ht="39.6" customHeight="1" x14ac:dyDescent="0.2">
      <c r="A66" s="36"/>
      <c r="B66" s="60"/>
      <c r="C66" s="60" t="s">
        <v>37</v>
      </c>
      <c r="D66" s="39">
        <f t="shared" ref="D66:I66" si="2">D46+D52+D61+D65</f>
        <v>350893.8</v>
      </c>
      <c r="E66" s="39">
        <f t="shared" si="2"/>
        <v>86962.400000000009</v>
      </c>
      <c r="F66" s="39">
        <f t="shared" si="2"/>
        <v>49070.899999999994</v>
      </c>
      <c r="G66" s="39">
        <f t="shared" si="2"/>
        <v>73006.5</v>
      </c>
      <c r="H66" s="39">
        <f t="shared" si="2"/>
        <v>29947</v>
      </c>
      <c r="I66" s="39">
        <f t="shared" si="2"/>
        <v>14892.7</v>
      </c>
    </row>
    <row r="67" spans="1:14" ht="24" customHeight="1" x14ac:dyDescent="0.2">
      <c r="A67" s="32"/>
      <c r="B67" s="32"/>
      <c r="C67" s="33"/>
      <c r="D67" s="34"/>
      <c r="E67" s="34"/>
      <c r="F67" s="34"/>
      <c r="G67" s="34"/>
      <c r="H67" s="12"/>
      <c r="I67" s="12"/>
    </row>
    <row r="68" spans="1:14" x14ac:dyDescent="0.2">
      <c r="A68" s="3"/>
      <c r="B68" s="4"/>
      <c r="C68" s="5"/>
      <c r="D68" s="6"/>
      <c r="E68" s="6"/>
      <c r="F68" s="6"/>
      <c r="G68" s="6"/>
      <c r="H68" s="6"/>
      <c r="I68" s="6"/>
    </row>
    <row r="69" spans="1:14" x14ac:dyDescent="0.2">
      <c r="A69" s="112"/>
      <c r="B69" s="112"/>
      <c r="C69" s="112"/>
      <c r="D69" s="4"/>
      <c r="E69" s="4"/>
      <c r="F69" s="4"/>
      <c r="G69" s="4"/>
      <c r="H69" s="4"/>
      <c r="I69" s="4"/>
    </row>
    <row r="70" spans="1:14" ht="34.15" customHeight="1" x14ac:dyDescent="0.2">
      <c r="A70" s="115" t="s">
        <v>74</v>
      </c>
      <c r="B70" s="115"/>
      <c r="C70" s="115"/>
      <c r="D70" s="120" t="s">
        <v>64</v>
      </c>
      <c r="E70" s="120"/>
      <c r="F70" s="120"/>
      <c r="G70" s="120"/>
      <c r="H70" s="120"/>
      <c r="I70" s="8"/>
    </row>
    <row r="71" spans="1:14" ht="18.75" x14ac:dyDescent="0.3">
      <c r="A71" s="111"/>
      <c r="B71" s="111"/>
      <c r="C71" s="7"/>
      <c r="D71" s="9"/>
      <c r="E71" s="9"/>
      <c r="F71" s="9"/>
      <c r="G71" s="9"/>
      <c r="H71" s="10"/>
      <c r="I71" s="8"/>
    </row>
  </sheetData>
  <mergeCells count="21">
    <mergeCell ref="C8:F8"/>
    <mergeCell ref="A11:A13"/>
    <mergeCell ref="B11:B13"/>
    <mergeCell ref="C11:C13"/>
    <mergeCell ref="C9:F9"/>
    <mergeCell ref="D70:H70"/>
    <mergeCell ref="C54:C55"/>
    <mergeCell ref="C56:C57"/>
    <mergeCell ref="C42:C44"/>
    <mergeCell ref="C62:F62"/>
    <mergeCell ref="A41:F41"/>
    <mergeCell ref="C49:C50"/>
    <mergeCell ref="D12:F12"/>
    <mergeCell ref="D11:I11"/>
    <mergeCell ref="G12:I12"/>
    <mergeCell ref="A71:B71"/>
    <mergeCell ref="A69:C69"/>
    <mergeCell ref="A47:F47"/>
    <mergeCell ref="A70:C70"/>
    <mergeCell ref="A15:F15"/>
    <mergeCell ref="A16:C16"/>
  </mergeCells>
  <phoneticPr fontId="0" type="noConversion"/>
  <pageMargins left="0" right="0" top="0.27559055118110237" bottom="0.39370078740157483" header="0.19685039370078741" footer="0.31496062992125984"/>
  <pageSetup paperSize="9" scale="83" orientation="portrait" r:id="rId1"/>
  <headerFooter alignWithMargins="0"/>
  <rowBreaks count="1" manualBreakCount="1">
    <brk id="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ME-227</dc:creator>
  <cp:lastModifiedBy>ME-227</cp:lastModifiedBy>
  <cp:lastPrinted>2015-07-10T11:54:53Z</cp:lastPrinted>
  <dcterms:created xsi:type="dcterms:W3CDTF">1996-10-14T23:33:28Z</dcterms:created>
  <dcterms:modified xsi:type="dcterms:W3CDTF">2016-03-23T12:35:30Z</dcterms:modified>
</cp:coreProperties>
</file>