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dmila.drapac\Desktop\"/>
    </mc:Choice>
  </mc:AlternateContent>
  <bookViews>
    <workbookView xWindow="240" yWindow="60" windowWidth="22935" windowHeight="9210"/>
  </bookViews>
  <sheets>
    <sheet name="01.04.16 " sheetId="1" r:id="rId1"/>
  </sheets>
  <definedNames>
    <definedName name="_xlnm.Print_Area" localSheetId="0">'01.04.16 '!$A$1:$H$15</definedName>
  </definedNames>
  <calcPr calcId="162913"/>
</workbook>
</file>

<file path=xl/calcChain.xml><?xml version="1.0" encoding="utf-8"?>
<calcChain xmlns="http://schemas.openxmlformats.org/spreadsheetml/2006/main">
  <c r="H14" i="1" l="1"/>
  <c r="G14" i="1"/>
  <c r="F14" i="1"/>
  <c r="E14" i="1"/>
  <c r="H13" i="1"/>
  <c r="G13" i="1"/>
  <c r="F13" i="1"/>
  <c r="E13" i="1"/>
  <c r="H12" i="1"/>
  <c r="G12" i="1"/>
  <c r="F12" i="1"/>
  <c r="E12" i="1"/>
  <c r="H10" i="1"/>
  <c r="G10" i="1"/>
  <c r="F10" i="1"/>
  <c r="E10" i="1"/>
  <c r="H9" i="1"/>
  <c r="G9" i="1"/>
  <c r="F9" i="1"/>
  <c r="E9" i="1"/>
  <c r="H8" i="1"/>
  <c r="G8" i="1"/>
  <c r="F8" i="1"/>
  <c r="E8" i="1"/>
  <c r="D6" i="1"/>
  <c r="C6" i="1"/>
  <c r="C15" i="1" s="1"/>
  <c r="B6" i="1"/>
  <c r="B15" i="1" s="1"/>
  <c r="H6" i="1" l="1"/>
  <c r="E6" i="1"/>
  <c r="G6" i="1"/>
  <c r="D15" i="1"/>
  <c r="F6" i="1"/>
</calcChain>
</file>

<file path=xl/sharedStrings.xml><?xml version="1.0" encoding="utf-8"?>
<sst xmlns="http://schemas.openxmlformats.org/spreadsheetml/2006/main" count="27" uniqueCount="25">
  <si>
    <t>INFORMAŢIE
privind executarea bugetului asigurărilor sociale de stat
provizoriu la situaţia din 01 aprilie 2016</t>
  </si>
  <si>
    <t xml:space="preserve">Indicii </t>
  </si>
  <si>
    <t xml:space="preserve">Plan </t>
  </si>
  <si>
    <t>Executat</t>
  </si>
  <si>
    <t xml:space="preserve">Devieri </t>
  </si>
  <si>
    <t>În %</t>
  </si>
  <si>
    <t xml:space="preserve">aprobat pe an </t>
  </si>
  <si>
    <t xml:space="preserve">precizat pe an </t>
  </si>
  <si>
    <t xml:space="preserve">Faţă de aprobat pe an </t>
  </si>
  <si>
    <t>Faţă de precizat pe an</t>
  </si>
  <si>
    <t>A</t>
  </si>
  <si>
    <t>4=3-1</t>
  </si>
  <si>
    <t>5=3-2</t>
  </si>
  <si>
    <t>6=3/1</t>
  </si>
  <si>
    <t>7=3/2</t>
  </si>
  <si>
    <t xml:space="preserve">I. VENITURI, TOTAL </t>
  </si>
  <si>
    <t>inclusiv:</t>
  </si>
  <si>
    <t xml:space="preserve">1. Contribuţii de asigurări sociale de stat obligatorii </t>
  </si>
  <si>
    <t xml:space="preserve">2. Alte venituri </t>
  </si>
  <si>
    <t xml:space="preserve">3.Transferuri de la bugetul de stat la bugetul asigurărilor sociale de stat </t>
  </si>
  <si>
    <t>din care:</t>
  </si>
  <si>
    <t>Transferuri pentru prestaţii sociale finanţate din bugetul de stat prin intermediul CNAS</t>
  </si>
  <si>
    <t xml:space="preserve">Transferuri de la bugetul de stat pentru acoperirea deficitului bugetului asigurărilor sociale de stat </t>
  </si>
  <si>
    <t xml:space="preserve">II. CHELTUIELI, TOTAL </t>
  </si>
  <si>
    <t>Deficit (-) / Excedent(+)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</si>
</sst>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0"/>
      <name val="Arial"/>
    </font>
    <font>
      <sz val="10"/>
      <name val="Arial"/>
    </font>
    <font>
      <sz val="14"/>
      <name val="Arial"/>
    </font>
    <font>
      <sz val="18"/>
      <name val="Arial"/>
    </font>
    <font>
      <b/>
      <sz val="16"/>
      <name val="Times New Roman"/>
      <family val="1"/>
      <charset val="204"/>
    </font>
    <font>
      <sz val="26"/>
      <name val="Times New Roman"/>
      <family val="1"/>
      <charset val="204"/>
    </font>
    <font>
      <b/>
      <sz val="14"/>
      <name val="Times New Roman"/>
      <family val="1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8"/>
      <name val="Arial"/>
    </font>
    <font>
      <sz val="16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Alignment="1"/>
    <xf numFmtId="0" fontId="5" fillId="0" borderId="0" xfId="0" applyFont="1"/>
    <xf numFmtId="0" fontId="7" fillId="0" borderId="0" xfId="0" applyFont="1"/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164" fontId="4" fillId="0" borderId="7" xfId="0" applyNumberFormat="1" applyFont="1" applyBorder="1" applyAlignment="1">
      <alignment horizontal="right"/>
    </xf>
    <xf numFmtId="0" fontId="9" fillId="0" borderId="7" xfId="0" applyFont="1" applyBorder="1"/>
    <xf numFmtId="0" fontId="10" fillId="0" borderId="7" xfId="0" applyFont="1" applyBorder="1" applyAlignment="1">
      <alignment horizontal="right"/>
    </xf>
    <xf numFmtId="0" fontId="10" fillId="0" borderId="7" xfId="0" applyFont="1" applyBorder="1"/>
    <xf numFmtId="164" fontId="11" fillId="0" borderId="7" xfId="0" applyNumberFormat="1" applyFont="1" applyBorder="1" applyAlignment="1">
      <alignment horizontal="right"/>
    </xf>
    <xf numFmtId="0" fontId="12" fillId="0" borderId="0" xfId="0" applyFont="1"/>
    <xf numFmtId="164" fontId="6" fillId="0" borderId="7" xfId="0" applyNumberFormat="1" applyFont="1" applyBorder="1" applyAlignment="1">
      <alignment horizontal="right"/>
    </xf>
    <xf numFmtId="0" fontId="6" fillId="0" borderId="7" xfId="0" applyFont="1" applyBorder="1" applyAlignment="1">
      <alignment horizontal="left" wrapText="1"/>
    </xf>
    <xf numFmtId="0" fontId="4" fillId="0" borderId="7" xfId="0" applyFont="1" applyBorder="1"/>
    <xf numFmtId="0" fontId="6" fillId="0" borderId="7" xfId="0" applyFont="1" applyBorder="1" applyAlignment="1">
      <alignment horizontal="left"/>
    </xf>
    <xf numFmtId="164" fontId="4" fillId="0" borderId="7" xfId="0" applyNumberFormat="1" applyFont="1" applyBorder="1"/>
    <xf numFmtId="164" fontId="4" fillId="0" borderId="7" xfId="0" applyNumberFormat="1" applyFont="1" applyFill="1" applyBorder="1" applyAlignment="1">
      <alignment horizontal="right"/>
    </xf>
    <xf numFmtId="0" fontId="11" fillId="0" borderId="7" xfId="0" applyFont="1" applyBorder="1" applyAlignment="1">
      <alignment horizontal="right"/>
    </xf>
    <xf numFmtId="0" fontId="8" fillId="0" borderId="7" xfId="0" applyFont="1" applyBorder="1" applyAlignment="1">
      <alignment horizontal="left" vertical="center" wrapText="1"/>
    </xf>
    <xf numFmtId="164" fontId="13" fillId="0" borderId="7" xfId="0" applyNumberFormat="1" applyFont="1" applyBorder="1" applyAlignment="1">
      <alignment horizontal="right"/>
    </xf>
    <xf numFmtId="164" fontId="13" fillId="0" borderId="7" xfId="0" applyNumberFormat="1" applyFont="1" applyBorder="1"/>
    <xf numFmtId="0" fontId="13" fillId="0" borderId="7" xfId="0" applyFont="1" applyBorder="1" applyAlignment="1">
      <alignment horizontal="right"/>
    </xf>
    <xf numFmtId="0" fontId="14" fillId="0" borderId="7" xfId="0" applyFont="1" applyBorder="1"/>
    <xf numFmtId="0" fontId="13" fillId="0" borderId="7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9" fontId="6" fillId="0" borderId="2" xfId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view="pageBreakPreview" zoomScale="75" zoomScaleSheetLayoutView="75" workbookViewId="0">
      <selection activeCell="N11" sqref="N11"/>
    </sheetView>
  </sheetViews>
  <sheetFormatPr defaultRowHeight="23.25" x14ac:dyDescent="0.35"/>
  <cols>
    <col min="1" max="1" width="32.5703125" style="1" customWidth="1"/>
    <col min="2" max="2" width="13.140625" style="1" customWidth="1"/>
    <col min="3" max="4" width="13" style="1" customWidth="1"/>
    <col min="5" max="5" width="14.7109375" style="1" customWidth="1"/>
    <col min="6" max="6" width="15.140625" style="1" customWidth="1"/>
    <col min="7" max="7" width="16.140625" style="1" customWidth="1"/>
    <col min="8" max="8" width="14.7109375" style="1" customWidth="1"/>
    <col min="9" max="16384" width="9.140625" style="2"/>
  </cols>
  <sheetData>
    <row r="1" spans="1:14" ht="35.25" customHeight="1" x14ac:dyDescent="0.35"/>
    <row r="2" spans="1:14" ht="72.75" customHeight="1" x14ac:dyDescent="0.45">
      <c r="A2" s="31" t="s">
        <v>0</v>
      </c>
      <c r="B2" s="31"/>
      <c r="C2" s="31"/>
      <c r="D2" s="31"/>
      <c r="E2" s="31"/>
      <c r="F2" s="31"/>
      <c r="G2" s="31"/>
      <c r="H2" s="31"/>
      <c r="I2" s="3"/>
      <c r="J2" s="3"/>
      <c r="K2" s="4"/>
      <c r="L2" s="4"/>
      <c r="M2" s="4"/>
      <c r="N2" s="4"/>
    </row>
    <row r="3" spans="1:14" ht="33" customHeight="1" x14ac:dyDescent="0.35">
      <c r="A3" s="32" t="s">
        <v>1</v>
      </c>
      <c r="B3" s="34" t="s">
        <v>2</v>
      </c>
      <c r="C3" s="35"/>
      <c r="D3" s="36" t="s">
        <v>3</v>
      </c>
      <c r="E3" s="35" t="s">
        <v>4</v>
      </c>
      <c r="F3" s="38"/>
      <c r="G3" s="34" t="s">
        <v>5</v>
      </c>
      <c r="H3" s="38"/>
      <c r="I3" s="5"/>
      <c r="J3" s="5"/>
      <c r="K3" s="5"/>
      <c r="L3" s="5"/>
      <c r="M3" s="5"/>
      <c r="N3" s="5"/>
    </row>
    <row r="4" spans="1:14" ht="98.25" customHeight="1" x14ac:dyDescent="0.35">
      <c r="A4" s="33"/>
      <c r="B4" s="6" t="s">
        <v>6</v>
      </c>
      <c r="C4" s="6" t="s">
        <v>7</v>
      </c>
      <c r="D4" s="37"/>
      <c r="E4" s="7" t="s">
        <v>8</v>
      </c>
      <c r="F4" s="7" t="s">
        <v>9</v>
      </c>
      <c r="G4" s="7" t="s">
        <v>8</v>
      </c>
      <c r="H4" s="7" t="s">
        <v>9</v>
      </c>
      <c r="I4" s="5"/>
      <c r="J4" s="5"/>
      <c r="K4" s="5"/>
      <c r="L4" s="5"/>
      <c r="M4" s="5"/>
      <c r="N4" s="5"/>
    </row>
    <row r="5" spans="1:14" x14ac:dyDescent="0.35">
      <c r="A5" s="8" t="s">
        <v>10</v>
      </c>
      <c r="B5" s="9">
        <v>1</v>
      </c>
      <c r="C5" s="9">
        <v>2</v>
      </c>
      <c r="D5" s="9">
        <v>3</v>
      </c>
      <c r="E5" s="9" t="s">
        <v>11</v>
      </c>
      <c r="F5" s="9" t="s">
        <v>12</v>
      </c>
      <c r="G5" s="9" t="s">
        <v>13</v>
      </c>
      <c r="H5" s="9" t="s">
        <v>14</v>
      </c>
      <c r="I5" s="5"/>
      <c r="J5" s="5"/>
      <c r="K5" s="5"/>
      <c r="L5" s="5"/>
      <c r="M5" s="5"/>
      <c r="N5" s="5"/>
    </row>
    <row r="6" spans="1:14" ht="36" customHeight="1" x14ac:dyDescent="0.35">
      <c r="A6" s="9" t="s">
        <v>15</v>
      </c>
      <c r="B6" s="10">
        <f>B8+B9+B10</f>
        <v>13615.8</v>
      </c>
      <c r="C6" s="10">
        <f>C8+C9+C10</f>
        <v>13615.8</v>
      </c>
      <c r="D6" s="11">
        <f>D8+D9+D10</f>
        <v>3929.5</v>
      </c>
      <c r="E6" s="11">
        <f>D6-B6</f>
        <v>-9686.2999999999993</v>
      </c>
      <c r="F6" s="11">
        <f>D6-C6</f>
        <v>-9686.2999999999993</v>
      </c>
      <c r="G6" s="11">
        <f>ROUND((D6/B6)*100,1)</f>
        <v>28.9</v>
      </c>
      <c r="H6" s="11">
        <f>ROUND((D6/C6)*100,1)</f>
        <v>28.9</v>
      </c>
    </row>
    <row r="7" spans="1:14" s="16" customFormat="1" ht="27" customHeight="1" x14ac:dyDescent="0.35">
      <c r="A7" s="12" t="s">
        <v>16</v>
      </c>
      <c r="B7" s="13"/>
      <c r="C7" s="13"/>
      <c r="D7" s="14"/>
      <c r="E7" s="13"/>
      <c r="F7" s="15"/>
      <c r="G7" s="15"/>
      <c r="H7" s="15"/>
      <c r="K7" s="17"/>
    </row>
    <row r="8" spans="1:14" ht="45" customHeight="1" x14ac:dyDescent="0.35">
      <c r="A8" s="18" t="s">
        <v>17</v>
      </c>
      <c r="B8" s="10">
        <v>9178.4</v>
      </c>
      <c r="C8" s="10">
        <v>9178.4</v>
      </c>
      <c r="D8" s="19">
        <v>2226.3000000000002</v>
      </c>
      <c r="E8" s="11">
        <f>D8-B8</f>
        <v>-6952.0999999999995</v>
      </c>
      <c r="F8" s="11">
        <f>D8-C8</f>
        <v>-6952.0999999999995</v>
      </c>
      <c r="G8" s="11">
        <f>ROUND((D8/B8)*100,1)</f>
        <v>24.3</v>
      </c>
      <c r="H8" s="11">
        <f>ROUND((D8/C8)*100,1)</f>
        <v>24.3</v>
      </c>
    </row>
    <row r="9" spans="1:14" ht="32.25" customHeight="1" x14ac:dyDescent="0.35">
      <c r="A9" s="20" t="s">
        <v>18</v>
      </c>
      <c r="B9" s="10">
        <v>5.5</v>
      </c>
      <c r="C9" s="10">
        <v>5.5</v>
      </c>
      <c r="D9" s="21">
        <v>1.1000000000000001</v>
      </c>
      <c r="E9" s="11">
        <f>D9-B9</f>
        <v>-4.4000000000000004</v>
      </c>
      <c r="F9" s="11">
        <f>D9-C9</f>
        <v>-4.4000000000000004</v>
      </c>
      <c r="G9" s="11">
        <f>ROUND((D9/B9)*100,1)</f>
        <v>20</v>
      </c>
      <c r="H9" s="11">
        <f>ROUND((D9/C9)*100,1)</f>
        <v>20</v>
      </c>
    </row>
    <row r="10" spans="1:14" ht="66" customHeight="1" x14ac:dyDescent="0.35">
      <c r="A10" s="18" t="s">
        <v>19</v>
      </c>
      <c r="B10" s="10">
        <v>4431.8999999999996</v>
      </c>
      <c r="C10" s="10">
        <v>4431.8999999999996</v>
      </c>
      <c r="D10" s="22">
        <v>1702.1</v>
      </c>
      <c r="E10" s="11">
        <f>D10-B10</f>
        <v>-2729.7999999999997</v>
      </c>
      <c r="F10" s="11">
        <f>D10-C10</f>
        <v>-2729.7999999999997</v>
      </c>
      <c r="G10" s="11">
        <f>ROUND((D10/B10)*100,1)</f>
        <v>38.4</v>
      </c>
      <c r="H10" s="11">
        <f>ROUND((D10/C10)*100,1)</f>
        <v>38.4</v>
      </c>
    </row>
    <row r="11" spans="1:14" s="16" customFormat="1" x14ac:dyDescent="0.35">
      <c r="A11" s="12" t="s">
        <v>20</v>
      </c>
      <c r="B11" s="13"/>
      <c r="C11" s="13"/>
      <c r="D11" s="14"/>
      <c r="E11" s="23"/>
      <c r="F11" s="15"/>
      <c r="G11" s="15"/>
      <c r="H11" s="15"/>
    </row>
    <row r="12" spans="1:14" ht="75" customHeight="1" x14ac:dyDescent="0.35">
      <c r="A12" s="24" t="s">
        <v>21</v>
      </c>
      <c r="B12" s="25">
        <v>3369.1</v>
      </c>
      <c r="C12" s="25">
        <v>3369.1</v>
      </c>
      <c r="D12" s="26">
        <v>946.1</v>
      </c>
      <c r="E12" s="11">
        <f>D12-B12</f>
        <v>-2423</v>
      </c>
      <c r="F12" s="11">
        <f>D12-C12</f>
        <v>-2423</v>
      </c>
      <c r="G12" s="11">
        <f>ROUND((D12/B12)*100,1)</f>
        <v>28.1</v>
      </c>
      <c r="H12" s="11">
        <f>ROUND((D12/C12)*100,1)</f>
        <v>28.1</v>
      </c>
    </row>
    <row r="13" spans="1:14" ht="81.75" customHeight="1" x14ac:dyDescent="0.35">
      <c r="A13" s="24" t="s">
        <v>22</v>
      </c>
      <c r="B13" s="27">
        <v>1062.8</v>
      </c>
      <c r="C13" s="27">
        <v>1062.8</v>
      </c>
      <c r="D13" s="26">
        <v>756</v>
      </c>
      <c r="E13" s="11">
        <f>D13-B13</f>
        <v>-306.79999999999995</v>
      </c>
      <c r="F13" s="11">
        <f>D13-C13</f>
        <v>-306.79999999999995</v>
      </c>
      <c r="G13" s="11">
        <f>ROUND((D13/B13)*100,1)</f>
        <v>71.099999999999994</v>
      </c>
      <c r="H13" s="11">
        <f>ROUND((D13/C13)*100,1)</f>
        <v>71.099999999999994</v>
      </c>
    </row>
    <row r="14" spans="1:14" ht="30.75" customHeight="1" x14ac:dyDescent="0.35">
      <c r="A14" s="6" t="s">
        <v>23</v>
      </c>
      <c r="B14" s="10">
        <v>13649.3</v>
      </c>
      <c r="C14" s="10">
        <v>13649.3</v>
      </c>
      <c r="D14" s="19">
        <v>3616.6</v>
      </c>
      <c r="E14" s="11">
        <f>D14-B14</f>
        <v>-10032.699999999999</v>
      </c>
      <c r="F14" s="11">
        <f>D14-C14</f>
        <v>-10032.699999999999</v>
      </c>
      <c r="G14" s="11">
        <f>ROUND((D14/B14)*100,1)</f>
        <v>26.5</v>
      </c>
      <c r="H14" s="11">
        <f>ROUND((D14/C14)*100,1)</f>
        <v>26.5</v>
      </c>
    </row>
    <row r="15" spans="1:14" ht="32.25" customHeight="1" x14ac:dyDescent="0.35">
      <c r="A15" s="28" t="s">
        <v>24</v>
      </c>
      <c r="B15" s="26">
        <f>B6-B14</f>
        <v>-33.5</v>
      </c>
      <c r="C15" s="26">
        <f>C6-C14</f>
        <v>-33.5</v>
      </c>
      <c r="D15" s="26">
        <f>D6-D14</f>
        <v>312.90000000000009</v>
      </c>
      <c r="E15" s="29"/>
      <c r="F15" s="29"/>
      <c r="G15" s="29"/>
      <c r="H15" s="29"/>
    </row>
    <row r="16" spans="1:14" x14ac:dyDescent="0.35">
      <c r="A16" s="30"/>
      <c r="B16" s="30"/>
      <c r="C16" s="30"/>
      <c r="D16" s="30"/>
      <c r="E16" s="30"/>
      <c r="F16" s="30"/>
      <c r="G16" s="30"/>
      <c r="H16" s="30"/>
    </row>
    <row r="17" spans="1:8" x14ac:dyDescent="0.35">
      <c r="A17" s="30"/>
      <c r="B17" s="30"/>
      <c r="C17" s="30"/>
      <c r="D17" s="30"/>
      <c r="E17" s="30"/>
      <c r="F17" s="30"/>
      <c r="G17" s="30"/>
      <c r="H17" s="30"/>
    </row>
  </sheetData>
  <mergeCells count="6">
    <mergeCell ref="A2:H2"/>
    <mergeCell ref="A3:A4"/>
    <mergeCell ref="B3:C3"/>
    <mergeCell ref="D3:D4"/>
    <mergeCell ref="E3:F3"/>
    <mergeCell ref="G3:H3"/>
  </mergeCells>
  <pageMargins left="0.46" right="0.24" top="0.98425196850393704" bottom="0.98425196850393704" header="0.511811023622047" footer="0.511811023622047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01.04.16 </vt:lpstr>
      <vt:lpstr>'01.04.16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florea.aliona</dc:creator>
  <cp:lastModifiedBy>Ludmila Drapac</cp:lastModifiedBy>
  <dcterms:created xsi:type="dcterms:W3CDTF">2016-05-31T07:33:46Z</dcterms:created>
  <dcterms:modified xsi:type="dcterms:W3CDTF">2016-05-31T10:34:26Z</dcterms:modified>
</cp:coreProperties>
</file>