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fondul de intervenție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'fondul de intervenție'!$A$12:$L$53</definedName>
    <definedName name="_xlnm.Print_Area" localSheetId="0">'fondul de intervenție'!$A$1:$H$51</definedName>
    <definedName name="_xlnm.Print_Titles" localSheetId="0">'fondul de intervenție'!$A$9:$IV$12</definedName>
    <definedName name="Z_596EDF72_8512_476A_B827_67509FD198A8_.wvu.Cols" localSheetId="0" hidden="1">'fondul de intervenție'!$G$1:$G$65536,'fondul de intervenție'!$J$1:$L$65536</definedName>
    <definedName name="Z_596EDF72_8512_476A_B827_67509FD198A8_.wvu.FilterData" localSheetId="0" hidden="1">'fondul de intervenție'!$A$12:$L$53</definedName>
  </definedNames>
  <calcPr calcId="125725"/>
</workbook>
</file>

<file path=xl/calcChain.xml><?xml version="1.0" encoding="utf-8"?>
<calcChain xmlns="http://schemas.openxmlformats.org/spreadsheetml/2006/main">
  <c r="F14" i="4"/>
  <c r="G14"/>
  <c r="H14"/>
  <c r="F15"/>
  <c r="G15"/>
  <c r="G13" s="1"/>
  <c r="H15"/>
  <c r="F16"/>
  <c r="G16"/>
  <c r="H16"/>
  <c r="F18"/>
  <c r="F17" s="1"/>
  <c r="G18"/>
  <c r="G17" s="1"/>
  <c r="H18"/>
  <c r="H17" s="1"/>
  <c r="F20"/>
  <c r="F19" s="1"/>
  <c r="G20"/>
  <c r="G19" s="1"/>
  <c r="H20"/>
  <c r="H19" s="1"/>
  <c r="F22"/>
  <c r="G22"/>
  <c r="H22"/>
  <c r="F23"/>
  <c r="G23"/>
  <c r="G21" s="1"/>
  <c r="H23"/>
  <c r="F25"/>
  <c r="G25"/>
  <c r="H25"/>
  <c r="F26"/>
  <c r="G26"/>
  <c r="H26"/>
  <c r="F27"/>
  <c r="G27"/>
  <c r="H27"/>
  <c r="F29"/>
  <c r="G29"/>
  <c r="H29"/>
  <c r="F30"/>
  <c r="F28" s="1"/>
  <c r="G30"/>
  <c r="H30"/>
  <c r="H28" s="1"/>
  <c r="F32"/>
  <c r="G32"/>
  <c r="H32"/>
  <c r="F33"/>
  <c r="G33"/>
  <c r="H33"/>
  <c r="F34"/>
  <c r="G34"/>
  <c r="H34"/>
  <c r="F36"/>
  <c r="F35" s="1"/>
  <c r="G36"/>
  <c r="G35" s="1"/>
  <c r="H36"/>
  <c r="H35" s="1"/>
  <c r="F38"/>
  <c r="F37" s="1"/>
  <c r="G38"/>
  <c r="G37" s="1"/>
  <c r="H38"/>
  <c r="H37" s="1"/>
  <c r="F40"/>
  <c r="F39" s="1"/>
  <c r="G40"/>
  <c r="G39" s="1"/>
  <c r="H40"/>
  <c r="H39" s="1"/>
  <c r="H42"/>
  <c r="F43"/>
  <c r="F42" s="1"/>
  <c r="G43"/>
  <c r="G42" s="1"/>
  <c r="H43"/>
  <c r="F45"/>
  <c r="F44" s="1"/>
  <c r="G45"/>
  <c r="G44" s="1"/>
  <c r="H45"/>
  <c r="H44" s="1"/>
  <c r="H52" s="1"/>
  <c r="G49"/>
  <c r="G48" s="1"/>
  <c r="G52" s="1"/>
  <c r="H49"/>
  <c r="G31" l="1"/>
  <c r="H31"/>
  <c r="F31"/>
  <c r="H24"/>
  <c r="F24"/>
  <c r="G24"/>
  <c r="H13"/>
  <c r="F13"/>
  <c r="G28"/>
  <c r="H21"/>
  <c r="H41" s="1"/>
  <c r="H53" s="1"/>
  <c r="F21"/>
  <c r="F41" s="1"/>
  <c r="F52"/>
  <c r="G41"/>
  <c r="G53" s="1"/>
  <c r="F53" l="1"/>
  <c r="F56" l="1"/>
  <c r="F55"/>
</calcChain>
</file>

<file path=xl/comments1.xml><?xml version="1.0" encoding="utf-8"?>
<comments xmlns="http://schemas.openxmlformats.org/spreadsheetml/2006/main">
  <authors>
    <author>Author</author>
  </authors>
  <commentList>
    <comment ref="H4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Author:
</t>
        </r>
      </text>
    </comment>
    <comment ref="F4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<sst xmlns="http://schemas.openxmlformats.org/spreadsheetml/2006/main" count="38" uniqueCount="38">
  <si>
    <t>Mijloace nerepartizate faţă de volumul prevăzut</t>
  </si>
  <si>
    <t>Nivelul repartizării fondului de rezervă (%)</t>
  </si>
  <si>
    <t>Aprobat 2016 (provizoriu)</t>
  </si>
  <si>
    <t>TOTAL GENERAL</t>
  </si>
  <si>
    <t xml:space="preserve">TOTAL PE AUTORITĂŢILE ADMINISTRAŢIEI PUBLICE LOCALE </t>
  </si>
  <si>
    <t>Pentru acoperirea cheltuielilor aferente acordării ajutorului material persoanelor sinistrate in urma ploilor abundente din data de 13.06.2016 din or. Ceadîr-Lunga.</t>
  </si>
  <si>
    <t>Comitetul executiv al UTA  Găgăuzia</t>
  </si>
  <si>
    <t>Pentru acoperirea cheltuielilor aferente lichidării consecințelor incendiului la gimnaziul și grădinița din satul Limbenii Noi, raionul Glodeni.</t>
  </si>
  <si>
    <t>CONSILIUL RAIONAL GLODENI</t>
  </si>
  <si>
    <t xml:space="preserve">                                     inclusiv:</t>
  </si>
  <si>
    <r>
      <rPr>
        <b/>
        <i/>
        <sz val="14"/>
        <rFont val="Times New Roman"/>
        <family val="1"/>
        <charset val="204"/>
      </rPr>
      <t xml:space="preserve">   FONDUL DE INTERVENȚIE</t>
    </r>
    <r>
      <rPr>
        <b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TOTAL,</t>
    </r>
  </si>
  <si>
    <t>CONSILIUL RAIONAL DUBĂSARI</t>
  </si>
  <si>
    <t>CONSILIUL RAIONAL CANTEMIR</t>
  </si>
  <si>
    <t>TOTAL PE AUTORITĂŢILE PUBLICE CENTRALE</t>
  </si>
  <si>
    <t>ACȚIUNI GENERALE</t>
  </si>
  <si>
    <t>MINISTERUL TRANSPORTURILOR ȘI INFRASTRUCTURII DRUMURILOR</t>
  </si>
  <si>
    <t>MINISTERUL AFACERILOR INTERNE</t>
  </si>
  <si>
    <t>MINISTERUL APĂRĂRII</t>
  </si>
  <si>
    <t>MINISTERUL JUSTIȚIEI</t>
  </si>
  <si>
    <t>MINISTERUL CULTURII</t>
  </si>
  <si>
    <t>MINISTERUL MUNCII, PROTECȚIEI SOCIALE ȘI FAMILIEI</t>
  </si>
  <si>
    <t>MINISTERUL ECONOMIEI</t>
  </si>
  <si>
    <t>CANCELARIA DE STAT</t>
  </si>
  <si>
    <t>APARATUL PREȘEDINTELUI REPUBLICII MOLDOVA</t>
  </si>
  <si>
    <t>4a</t>
  </si>
  <si>
    <t>data</t>
  </si>
  <si>
    <t>nr.</t>
  </si>
  <si>
    <t xml:space="preserve">Finanţat       </t>
  </si>
  <si>
    <t>Planuri de finanțare prezentate</t>
  </si>
  <si>
    <t>Repartizat conform deciziilor Guvernului</t>
  </si>
  <si>
    <t>Beneficiarul şi conţinutul succint al documentului</t>
  </si>
  <si>
    <t>Monitorul Oficial</t>
  </si>
  <si>
    <t>Hotărîri 
emise de Guvern</t>
  </si>
  <si>
    <t xml:space="preserve">   mii lei</t>
  </si>
  <si>
    <r>
      <t xml:space="preserve">                          </t>
    </r>
    <r>
      <rPr>
        <b/>
        <i/>
        <sz val="12"/>
        <color indexed="10"/>
        <rFont val="Times New Roman"/>
        <family val="1"/>
        <charset val="204"/>
      </rPr>
      <t xml:space="preserve"> </t>
    </r>
  </si>
  <si>
    <t xml:space="preserve">                                                          (ianuarie - iunie)</t>
  </si>
  <si>
    <t xml:space="preserve">DIN FONDUL DE INTERVENȚIE AL GUVERNULUI </t>
  </si>
  <si>
    <t xml:space="preserve">INFORMAŢIE 
PRIVIND REPARTIZAREA  ȘI UTILIZAREA MIJLOACELOR
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</si>
</sst>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dd/mm/yy;@"/>
  </numFmts>
  <fonts count="24">
    <font>
      <sz val="11"/>
      <color theme="1"/>
      <name val="Calibri"/>
      <family val="2"/>
      <scheme val="minor"/>
    </font>
    <font>
      <sz val="9"/>
      <name val="Arial Cyr"/>
      <family val="2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i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2" borderId="1">
      <alignment horizontal="right" vertical="center" wrapText="1"/>
    </xf>
  </cellStyleXfs>
  <cellXfs count="128">
    <xf numFmtId="0" fontId="0" fillId="0" borderId="0" xfId="0"/>
    <xf numFmtId="164" fontId="2" fillId="0" borderId="0" xfId="1" applyFont="1" applyFill="1" applyBorder="1" applyAlignment="1">
      <alignment vertical="center" wrapText="1"/>
    </xf>
    <xf numFmtId="2" fontId="2" fillId="0" borderId="0" xfId="1" applyNumberFormat="1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 wrapText="1"/>
    </xf>
    <xf numFmtId="164" fontId="2" fillId="0" borderId="0" xfId="1" applyFont="1" applyFill="1" applyBorder="1" applyAlignment="1">
      <alignment horizontal="center" vertical="center" wrapText="1"/>
    </xf>
    <xf numFmtId="164" fontId="2" fillId="0" borderId="0" xfId="1" applyFont="1" applyFill="1" applyBorder="1" applyAlignment="1">
      <alignment horizontal="right" vertical="center" wrapText="1"/>
    </xf>
    <xf numFmtId="165" fontId="2" fillId="0" borderId="0" xfId="1" applyNumberFormat="1" applyFont="1" applyFill="1" applyBorder="1" applyAlignment="1">
      <alignment vertical="center" wrapText="1"/>
    </xf>
    <xf numFmtId="164" fontId="4" fillId="0" borderId="2" xfId="1" applyNumberFormat="1" applyFont="1" applyFill="1" applyBorder="1" applyAlignment="1">
      <alignment vertical="center" wrapText="1"/>
    </xf>
    <xf numFmtId="164" fontId="4" fillId="0" borderId="3" xfId="1" applyNumberFormat="1" applyFont="1" applyFill="1" applyBorder="1" applyAlignment="1">
      <alignment vertical="center" wrapText="1"/>
    </xf>
    <xf numFmtId="164" fontId="5" fillId="0" borderId="3" xfId="1" applyNumberFormat="1" applyFont="1" applyFill="1" applyBorder="1" applyAlignment="1">
      <alignment vertical="center" wrapText="1"/>
    </xf>
    <xf numFmtId="164" fontId="4" fillId="0" borderId="3" xfId="1" applyFont="1" applyFill="1" applyBorder="1" applyAlignment="1">
      <alignment horizontal="left" vertical="center" wrapText="1"/>
    </xf>
    <xf numFmtId="166" fontId="6" fillId="0" borderId="3" xfId="1" applyNumberFormat="1" applyFont="1" applyFill="1" applyBorder="1" applyAlignment="1">
      <alignment vertical="center" wrapText="1"/>
    </xf>
    <xf numFmtId="0" fontId="6" fillId="0" borderId="3" xfId="1" applyNumberFormat="1" applyFont="1" applyFill="1" applyBorder="1" applyAlignment="1">
      <alignment horizontal="right" vertical="center" wrapText="1" indent="1"/>
    </xf>
    <xf numFmtId="0" fontId="6" fillId="0" borderId="4" xfId="1" applyNumberFormat="1" applyFont="1" applyFill="1" applyBorder="1" applyAlignment="1">
      <alignment horizontal="right" vertical="center" wrapText="1" indent="1"/>
    </xf>
    <xf numFmtId="164" fontId="2" fillId="0" borderId="5" xfId="1" applyNumberFormat="1" applyFont="1" applyFill="1" applyBorder="1" applyAlignment="1">
      <alignment vertical="center" wrapText="1"/>
    </xf>
    <xf numFmtId="164" fontId="2" fillId="0" borderId="6" xfId="1" applyNumberFormat="1" applyFont="1" applyFill="1" applyBorder="1" applyAlignment="1">
      <alignment vertical="center" wrapText="1"/>
    </xf>
    <xf numFmtId="164" fontId="7" fillId="0" borderId="6" xfId="1" applyNumberFormat="1" applyFont="1" applyFill="1" applyBorder="1" applyAlignment="1">
      <alignment vertical="center" wrapText="1"/>
    </xf>
    <xf numFmtId="164" fontId="5" fillId="0" borderId="6" xfId="1" applyNumberFormat="1" applyFont="1" applyFill="1" applyBorder="1" applyAlignment="1">
      <alignment vertical="center" wrapText="1"/>
    </xf>
    <xf numFmtId="164" fontId="4" fillId="0" borderId="6" xfId="1" applyNumberFormat="1" applyFont="1" applyFill="1" applyBorder="1" applyAlignment="1">
      <alignment vertical="center" wrapText="1"/>
    </xf>
    <xf numFmtId="164" fontId="8" fillId="0" borderId="6" xfId="1" applyFont="1" applyFill="1" applyBorder="1" applyAlignment="1">
      <alignment horizontal="left" vertical="center" wrapText="1"/>
    </xf>
    <xf numFmtId="166" fontId="4" fillId="0" borderId="6" xfId="1" applyNumberFormat="1" applyFont="1" applyFill="1" applyBorder="1" applyAlignment="1">
      <alignment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165" fontId="4" fillId="0" borderId="6" xfId="1" applyNumberFormat="1" applyFont="1" applyFill="1" applyBorder="1" applyAlignment="1">
      <alignment vertical="center" wrapText="1"/>
    </xf>
    <xf numFmtId="164" fontId="4" fillId="0" borderId="6" xfId="1" applyFont="1" applyFill="1" applyBorder="1" applyAlignment="1">
      <alignment horizontal="left" vertical="center" wrapText="1"/>
    </xf>
    <xf numFmtId="0" fontId="4" fillId="0" borderId="6" xfId="1" applyNumberFormat="1" applyFont="1" applyFill="1" applyBorder="1" applyAlignment="1">
      <alignment horizontal="right" vertical="center" wrapText="1" indent="1"/>
    </xf>
    <xf numFmtId="0" fontId="4" fillId="0" borderId="7" xfId="1" applyNumberFormat="1" applyFont="1" applyFill="1" applyBorder="1" applyAlignment="1">
      <alignment horizontal="right" vertical="center" wrapText="1" indent="1"/>
    </xf>
    <xf numFmtId="164" fontId="4" fillId="3" borderId="0" xfId="1" applyFont="1" applyFill="1" applyBorder="1" applyAlignment="1">
      <alignment vertical="center" wrapText="1"/>
    </xf>
    <xf numFmtId="164" fontId="9" fillId="3" borderId="6" xfId="1" applyNumberFormat="1" applyFont="1" applyFill="1" applyBorder="1" applyAlignment="1">
      <alignment vertical="center" wrapText="1"/>
    </xf>
    <xf numFmtId="164" fontId="10" fillId="3" borderId="6" xfId="1" applyNumberFormat="1" applyFont="1" applyFill="1" applyBorder="1" applyAlignment="1">
      <alignment vertical="center" wrapText="1"/>
    </xf>
    <xf numFmtId="164" fontId="9" fillId="3" borderId="6" xfId="1" applyFont="1" applyFill="1" applyBorder="1" applyAlignment="1">
      <alignment vertical="center" wrapText="1"/>
    </xf>
    <xf numFmtId="166" fontId="4" fillId="3" borderId="6" xfId="1" applyNumberFormat="1" applyFont="1" applyFill="1" applyBorder="1" applyAlignment="1">
      <alignment vertical="center" wrapText="1"/>
    </xf>
    <xf numFmtId="166" fontId="11" fillId="3" borderId="6" xfId="1" applyNumberFormat="1" applyFont="1" applyFill="1" applyBorder="1" applyAlignment="1">
      <alignment horizontal="center" vertical="center" wrapText="1"/>
    </xf>
    <xf numFmtId="0" fontId="11" fillId="3" borderId="7" xfId="1" applyNumberFormat="1" applyFont="1" applyFill="1" applyBorder="1" applyAlignment="1">
      <alignment horizontal="right" vertical="center" wrapText="1" indent="1"/>
    </xf>
    <xf numFmtId="0" fontId="4" fillId="3" borderId="0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vertical="center" wrapText="1"/>
    </xf>
    <xf numFmtId="164" fontId="4" fillId="3" borderId="8" xfId="1" applyNumberFormat="1" applyFont="1" applyFill="1" applyBorder="1" applyAlignment="1">
      <alignment vertical="center" wrapText="1"/>
    </xf>
    <xf numFmtId="164" fontId="4" fillId="3" borderId="6" xfId="1" applyFont="1" applyFill="1" applyBorder="1" applyAlignment="1">
      <alignment vertical="center" wrapText="1"/>
    </xf>
    <xf numFmtId="165" fontId="2" fillId="4" borderId="9" xfId="1" applyNumberFormat="1" applyFont="1" applyFill="1" applyBorder="1" applyAlignment="1">
      <alignment vertical="center" wrapText="1"/>
    </xf>
    <xf numFmtId="165" fontId="2" fillId="4" borderId="6" xfId="1" applyNumberFormat="1" applyFont="1" applyFill="1" applyBorder="1" applyAlignment="1">
      <alignment vertical="center" wrapText="1"/>
    </xf>
    <xf numFmtId="164" fontId="2" fillId="4" borderId="6" xfId="1" applyNumberFormat="1" applyFont="1" applyFill="1" applyBorder="1" applyAlignment="1">
      <alignment vertical="center" wrapText="1"/>
    </xf>
    <xf numFmtId="164" fontId="3" fillId="4" borderId="10" xfId="1" applyNumberFormat="1" applyFont="1" applyFill="1" applyBorder="1" applyAlignment="1">
      <alignment vertical="center" wrapText="1"/>
    </xf>
    <xf numFmtId="164" fontId="2" fillId="2" borderId="8" xfId="1" applyFont="1" applyBorder="1">
      <alignment horizontal="right" vertical="center" wrapText="1"/>
    </xf>
    <xf numFmtId="164" fontId="2" fillId="2" borderId="0" xfId="1" applyFont="1" applyBorder="1">
      <alignment horizontal="right" vertical="center" wrapText="1"/>
    </xf>
    <xf numFmtId="164" fontId="2" fillId="0" borderId="9" xfId="1" applyFont="1" applyFill="1" applyBorder="1" applyAlignment="1">
      <alignment vertical="center" wrapText="1"/>
    </xf>
    <xf numFmtId="166" fontId="12" fillId="5" borderId="6" xfId="1" applyNumberFormat="1" applyFont="1" applyFill="1" applyBorder="1" applyAlignment="1">
      <alignment horizontal="center" vertical="center" wrapText="1"/>
    </xf>
    <xf numFmtId="166" fontId="2" fillId="0" borderId="6" xfId="1" applyNumberFormat="1" applyFont="1" applyFill="1" applyBorder="1" applyAlignment="1">
      <alignment horizontal="center" vertical="center" wrapText="1"/>
    </xf>
    <xf numFmtId="1" fontId="2" fillId="0" borderId="7" xfId="1" applyNumberFormat="1" applyFont="1" applyFill="1" applyBorder="1" applyAlignment="1">
      <alignment horizontal="center" vertical="center" wrapText="1"/>
    </xf>
    <xf numFmtId="164" fontId="11" fillId="6" borderId="6" xfId="1" applyFont="1" applyFill="1" applyBorder="1" applyAlignment="1">
      <alignment vertical="center" wrapText="1"/>
    </xf>
    <xf numFmtId="164" fontId="11" fillId="6" borderId="10" xfId="1" applyFont="1" applyFill="1" applyBorder="1" applyAlignment="1">
      <alignment vertical="center" wrapText="1"/>
    </xf>
    <xf numFmtId="164" fontId="2" fillId="2" borderId="11" xfId="1" applyFont="1" applyBorder="1">
      <alignment horizontal="right" vertical="center" wrapText="1"/>
    </xf>
    <xf numFmtId="164" fontId="11" fillId="2" borderId="8" xfId="1" applyFont="1" applyBorder="1">
      <alignment horizontal="right" vertical="center" wrapText="1"/>
    </xf>
    <xf numFmtId="164" fontId="11" fillId="6" borderId="12" xfId="1" applyFont="1" applyFill="1" applyBorder="1" applyAlignment="1">
      <alignment vertical="center" wrapText="1"/>
    </xf>
    <xf numFmtId="166" fontId="11" fillId="6" borderId="8" xfId="1" applyNumberFormat="1" applyFont="1" applyFill="1" applyBorder="1" applyAlignment="1">
      <alignment horizontal="right" vertical="center" wrapText="1"/>
    </xf>
    <xf numFmtId="1" fontId="11" fillId="6" borderId="8" xfId="1" applyNumberFormat="1" applyFont="1" applyFill="1" applyBorder="1" applyAlignment="1">
      <alignment horizontal="center" vertical="center" wrapText="1"/>
    </xf>
    <xf numFmtId="164" fontId="11" fillId="6" borderId="13" xfId="1" applyFont="1" applyFill="1" applyBorder="1" applyAlignment="1">
      <alignment vertical="center" wrapText="1"/>
    </xf>
    <xf numFmtId="0" fontId="11" fillId="6" borderId="0" xfId="1" applyNumberFormat="1" applyFont="1" applyFill="1" applyBorder="1" applyAlignment="1">
      <alignment horizontal="center" vertical="center" wrapText="1"/>
    </xf>
    <xf numFmtId="165" fontId="2" fillId="4" borderId="5" xfId="1" applyNumberFormat="1" applyFont="1" applyFill="1" applyBorder="1" applyAlignment="1">
      <alignment vertical="center" wrapText="1"/>
    </xf>
    <xf numFmtId="164" fontId="2" fillId="2" borderId="6" xfId="1" applyFont="1" applyBorder="1">
      <alignment horizontal="right" vertical="center" wrapText="1"/>
    </xf>
    <xf numFmtId="164" fontId="2" fillId="2" borderId="14" xfId="1" applyFont="1" applyBorder="1">
      <alignment horizontal="right" vertical="center" wrapText="1"/>
    </xf>
    <xf numFmtId="164" fontId="11" fillId="6" borderId="0" xfId="1" applyFont="1" applyFill="1" applyBorder="1" applyAlignment="1">
      <alignment vertical="center" wrapText="1"/>
    </xf>
    <xf numFmtId="164" fontId="13" fillId="0" borderId="10" xfId="1" applyFont="1" applyFill="1" applyBorder="1" applyAlignment="1">
      <alignment horizontal="left" vertical="center" wrapText="1"/>
    </xf>
    <xf numFmtId="164" fontId="13" fillId="0" borderId="15" xfId="1" applyFont="1" applyFill="1" applyBorder="1" applyAlignment="1">
      <alignment horizontal="left" vertical="center" wrapText="1"/>
    </xf>
    <xf numFmtId="164" fontId="14" fillId="0" borderId="15" xfId="1" applyFont="1" applyFill="1" applyBorder="1" applyAlignment="1">
      <alignment horizontal="left" vertical="center" wrapText="1"/>
    </xf>
    <xf numFmtId="164" fontId="15" fillId="0" borderId="16" xfId="1" applyFont="1" applyFill="1" applyBorder="1" applyAlignment="1">
      <alignment horizontal="left" vertical="center" wrapText="1"/>
    </xf>
    <xf numFmtId="164" fontId="2" fillId="2" borderId="17" xfId="1" applyFont="1" applyBorder="1">
      <alignment horizontal="right" vertical="center" wrapText="1"/>
    </xf>
    <xf numFmtId="164" fontId="2" fillId="2" borderId="18" xfId="1" applyFont="1" applyBorder="1">
      <alignment horizontal="right" vertical="center" wrapText="1"/>
    </xf>
    <xf numFmtId="164" fontId="16" fillId="2" borderId="17" xfId="1" applyFont="1" applyBorder="1">
      <alignment horizontal="right" vertical="center" wrapText="1"/>
    </xf>
    <xf numFmtId="164" fontId="1" fillId="2" borderId="10" xfId="1" applyBorder="1" applyAlignment="1">
      <alignment horizontal="right" vertical="center"/>
    </xf>
    <xf numFmtId="164" fontId="1" fillId="2" borderId="15" xfId="1" applyBorder="1" applyAlignment="1">
      <alignment horizontal="right" vertical="center"/>
    </xf>
    <xf numFmtId="1" fontId="11" fillId="0" borderId="19" xfId="1" applyNumberFormat="1" applyFont="1" applyFill="1" applyBorder="1" applyAlignment="1">
      <alignment horizontal="left" vertical="center"/>
    </xf>
    <xf numFmtId="164" fontId="2" fillId="0" borderId="0" xfId="1" applyFont="1" applyFill="1" applyBorder="1" applyAlignment="1">
      <alignment vertical="center"/>
    </xf>
    <xf numFmtId="164" fontId="3" fillId="4" borderId="6" xfId="1" applyNumberFormat="1" applyFont="1" applyFill="1" applyBorder="1" applyAlignment="1">
      <alignment vertical="center" wrapText="1"/>
    </xf>
    <xf numFmtId="164" fontId="2" fillId="0" borderId="6" xfId="1" applyFont="1" applyFill="1" applyBorder="1" applyAlignment="1">
      <alignment vertical="center" wrapText="1"/>
    </xf>
    <xf numFmtId="166" fontId="12" fillId="0" borderId="6" xfId="1" applyNumberFormat="1" applyFont="1" applyFill="1" applyBorder="1" applyAlignment="1">
      <alignment horizontal="center" vertical="center" wrapText="1"/>
    </xf>
    <xf numFmtId="166" fontId="11" fillId="6" borderId="6" xfId="1" applyNumberFormat="1" applyFont="1" applyFill="1" applyBorder="1" applyAlignment="1">
      <alignment horizontal="right" vertical="center" wrapText="1"/>
    </xf>
    <xf numFmtId="1" fontId="2" fillId="6" borderId="6" xfId="1" applyNumberFormat="1" applyFont="1" applyFill="1" applyBorder="1" applyAlignment="1">
      <alignment horizontal="center" vertical="center" wrapText="1"/>
    </xf>
    <xf numFmtId="49" fontId="2" fillId="6" borderId="7" xfId="1" applyNumberFormat="1" applyFont="1" applyFill="1" applyBorder="1" applyAlignment="1">
      <alignment horizontal="center" vertical="center" wrapText="1"/>
    </xf>
    <xf numFmtId="1" fontId="11" fillId="6" borderId="6" xfId="1" applyNumberFormat="1" applyFont="1" applyFill="1" applyBorder="1" applyAlignment="1">
      <alignment horizontal="center" vertical="center" wrapText="1"/>
    </xf>
    <xf numFmtId="164" fontId="11" fillId="6" borderId="7" xfId="1" applyFont="1" applyFill="1" applyBorder="1" applyAlignment="1">
      <alignment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164" fontId="11" fillId="6" borderId="20" xfId="1" applyNumberFormat="1" applyFont="1" applyFill="1" applyBorder="1" applyAlignment="1">
      <alignment vertical="center" wrapText="1"/>
    </xf>
    <xf numFmtId="164" fontId="11" fillId="6" borderId="20" xfId="1" applyFont="1" applyFill="1" applyBorder="1" applyAlignment="1">
      <alignment vertical="center" wrapText="1"/>
    </xf>
    <xf numFmtId="166" fontId="17" fillId="6" borderId="20" xfId="1" applyNumberFormat="1" applyFont="1" applyFill="1" applyBorder="1" applyAlignment="1">
      <alignment horizontal="center" vertical="center" wrapText="1"/>
    </xf>
    <xf numFmtId="166" fontId="11" fillId="6" borderId="20" xfId="1" applyNumberFormat="1" applyFont="1" applyFill="1" applyBorder="1" applyAlignment="1">
      <alignment horizontal="center" vertical="center" wrapText="1"/>
    </xf>
    <xf numFmtId="1" fontId="11" fillId="6" borderId="21" xfId="1" applyNumberFormat="1" applyFont="1" applyFill="1" applyBorder="1" applyAlignment="1">
      <alignment horizontal="center" vertical="center" wrapText="1"/>
    </xf>
    <xf numFmtId="1" fontId="11" fillId="6" borderId="0" xfId="1" applyNumberFormat="1" applyFont="1" applyFill="1" applyBorder="1" applyAlignment="1">
      <alignment horizontal="center" vertical="center" wrapText="1"/>
    </xf>
    <xf numFmtId="165" fontId="2" fillId="4" borderId="12" xfId="1" applyNumberFormat="1" applyFont="1" applyFill="1" applyBorder="1" applyAlignment="1">
      <alignment vertical="center" wrapText="1"/>
    </xf>
    <xf numFmtId="165" fontId="2" fillId="4" borderId="8" xfId="1" applyNumberFormat="1" applyFont="1" applyFill="1" applyBorder="1" applyAlignment="1">
      <alignment vertical="center" wrapText="1"/>
    </xf>
    <xf numFmtId="164" fontId="2" fillId="4" borderId="8" xfId="1" applyNumberFormat="1" applyFont="1" applyFill="1" applyBorder="1" applyAlignment="1">
      <alignment vertical="center" wrapText="1"/>
    </xf>
    <xf numFmtId="164" fontId="3" fillId="4" borderId="8" xfId="1" applyNumberFormat="1" applyFont="1" applyFill="1" applyBorder="1" applyAlignment="1">
      <alignment vertical="center" wrapText="1"/>
    </xf>
    <xf numFmtId="166" fontId="12" fillId="5" borderId="8" xfId="1" applyNumberFormat="1" applyFont="1" applyFill="1" applyBorder="1" applyAlignment="1">
      <alignment horizontal="center" vertical="center" wrapText="1"/>
    </xf>
    <xf numFmtId="1" fontId="2" fillId="0" borderId="13" xfId="1" applyNumberFormat="1" applyFont="1" applyFill="1" applyBorder="1" applyAlignment="1">
      <alignment horizontal="center" vertical="center" wrapText="1"/>
    </xf>
    <xf numFmtId="1" fontId="18" fillId="0" borderId="0" xfId="1" applyNumberFormat="1" applyFont="1" applyFill="1" applyBorder="1" applyAlignment="1">
      <alignment horizontal="center" vertical="center" wrapText="1"/>
    </xf>
    <xf numFmtId="1" fontId="18" fillId="0" borderId="1" xfId="1" applyNumberFormat="1" applyFont="1" applyFill="1" applyBorder="1" applyAlignment="1">
      <alignment horizontal="center" vertical="center" wrapText="1"/>
    </xf>
    <xf numFmtId="1" fontId="18" fillId="0" borderId="22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164" fontId="19" fillId="0" borderId="23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23" xfId="1" applyNumberFormat="1" applyFont="1" applyFill="1" applyBorder="1" applyAlignment="1">
      <alignment horizontal="center" vertical="center" wrapText="1"/>
    </xf>
    <xf numFmtId="164" fontId="2" fillId="0" borderId="24" xfId="1" applyFont="1" applyFill="1" applyBorder="1" applyAlignment="1">
      <alignment horizontal="center" vertical="center" wrapText="1"/>
    </xf>
    <xf numFmtId="164" fontId="19" fillId="0" borderId="25" xfId="1" applyNumberFormat="1" applyFont="1" applyFill="1" applyBorder="1" applyAlignment="1">
      <alignment horizontal="center" vertical="center" wrapText="1"/>
    </xf>
    <xf numFmtId="164" fontId="2" fillId="0" borderId="25" xfId="1" applyNumberFormat="1" applyFont="1" applyFill="1" applyBorder="1" applyAlignment="1">
      <alignment horizontal="center" vertical="center" wrapText="1"/>
    </xf>
    <xf numFmtId="164" fontId="2" fillId="0" borderId="26" xfId="1" applyFont="1" applyFill="1" applyBorder="1" applyAlignment="1">
      <alignment horizontal="center" vertical="center" wrapText="1"/>
    </xf>
    <xf numFmtId="164" fontId="19" fillId="0" borderId="27" xfId="1" applyNumberFormat="1" applyFont="1" applyFill="1" applyBorder="1" applyAlignment="1">
      <alignment horizontal="center" vertical="center" wrapText="1"/>
    </xf>
    <xf numFmtId="164" fontId="2" fillId="0" borderId="27" xfId="1" applyNumberFormat="1" applyFont="1" applyFill="1" applyBorder="1" applyAlignment="1">
      <alignment horizontal="center" vertical="center" wrapText="1"/>
    </xf>
    <xf numFmtId="164" fontId="2" fillId="0" borderId="28" xfId="1" applyFont="1" applyFill="1" applyBorder="1" applyAlignment="1">
      <alignment horizontal="center" vertical="center" wrapText="1"/>
    </xf>
    <xf numFmtId="164" fontId="4" fillId="0" borderId="0" xfId="1" applyFont="1" applyFill="1" applyBorder="1" applyAlignment="1">
      <alignment horizontal="center" vertical="center" wrapText="1"/>
    </xf>
    <xf numFmtId="164" fontId="4" fillId="0" borderId="29" xfId="1" applyFont="1" applyFill="1" applyBorder="1" applyAlignment="1">
      <alignment horizontal="center" vertical="center" wrapText="1"/>
    </xf>
    <xf numFmtId="164" fontId="4" fillId="0" borderId="18" xfId="1" applyFont="1" applyFill="1" applyBorder="1" applyAlignment="1">
      <alignment horizontal="center" vertical="center" wrapText="1"/>
    </xf>
    <xf numFmtId="2" fontId="4" fillId="0" borderId="18" xfId="1" applyNumberFormat="1" applyFont="1" applyFill="1" applyBorder="1" applyAlignment="1">
      <alignment horizontal="center" vertical="center" wrapText="1"/>
    </xf>
    <xf numFmtId="164" fontId="2" fillId="0" borderId="11" xfId="1" applyFont="1" applyFill="1" applyBorder="1" applyAlignment="1">
      <alignment vertical="center" wrapText="1"/>
    </xf>
    <xf numFmtId="164" fontId="7" fillId="0" borderId="11" xfId="1" applyFont="1" applyFill="1" applyBorder="1" applyAlignment="1">
      <alignment vertical="center" wrapText="1"/>
    </xf>
    <xf numFmtId="164" fontId="10" fillId="0" borderId="11" xfId="1" applyFont="1" applyFill="1" applyBorder="1" applyAlignment="1">
      <alignment horizontal="center" vertical="center" wrapText="1"/>
    </xf>
    <xf numFmtId="1" fontId="21" fillId="0" borderId="0" xfId="1" applyNumberFormat="1" applyFont="1" applyFill="1" applyBorder="1" applyAlignment="1">
      <alignment horizontal="left" vertical="center" wrapText="1"/>
    </xf>
    <xf numFmtId="1" fontId="12" fillId="0" borderId="0" xfId="1" applyNumberFormat="1" applyFont="1" applyFill="1" applyBorder="1" applyAlignment="1">
      <alignment horizontal="left" vertical="center" wrapText="1"/>
    </xf>
    <xf numFmtId="1" fontId="21" fillId="0" borderId="0" xfId="1" applyNumberFormat="1" applyFont="1" applyFill="1" applyBorder="1" applyAlignment="1">
      <alignment horizontal="center" vertical="center" wrapText="1"/>
    </xf>
    <xf numFmtId="1" fontId="21" fillId="0" borderId="0" xfId="1" applyNumberFormat="1" applyFont="1" applyFill="1" applyBorder="1" applyAlignment="1">
      <alignment horizontal="left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1" fontId="22" fillId="0" borderId="0" xfId="1" applyNumberFormat="1" applyFont="1" applyFill="1" applyBorder="1" applyAlignment="1">
      <alignment vertical="center" wrapText="1"/>
    </xf>
    <xf numFmtId="164" fontId="9" fillId="0" borderId="0" xfId="1" applyFont="1" applyFill="1" applyBorder="1" applyAlignment="1">
      <alignment horizontal="center" vertical="center" wrapText="1"/>
    </xf>
    <xf numFmtId="164" fontId="4" fillId="0" borderId="0" xfId="1" applyFont="1" applyFill="1" applyBorder="1" applyAlignment="1">
      <alignment vertical="center" wrapText="1"/>
    </xf>
    <xf numFmtId="164" fontId="4" fillId="0" borderId="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61"/>
  <sheetViews>
    <sheetView showZeros="0" tabSelected="1" view="pageBreakPreview" zoomScale="85" zoomScaleNormal="100" zoomScaleSheetLayoutView="85" workbookViewId="0">
      <pane xSplit="4" ySplit="12" topLeftCell="E46" activePane="bottomRight" state="frozen"/>
      <selection activeCell="E12" sqref="E12"/>
      <selection pane="topRight" activeCell="E12" sqref="E12"/>
      <selection pane="bottomLeft" activeCell="E12" sqref="E12"/>
      <selection pane="bottomRight" activeCell="F50" sqref="F50"/>
    </sheetView>
  </sheetViews>
  <sheetFormatPr defaultColWidth="8.109375" defaultRowHeight="15.6" outlineLevelRow="2" outlineLevelCol="3"/>
  <cols>
    <col min="1" max="1" width="5.5546875" style="5" customWidth="1"/>
    <col min="2" max="2" width="6.77734375" style="6" customWidth="1"/>
    <col min="3" max="3" width="9.77734375" style="5" customWidth="1"/>
    <col min="4" max="4" width="14.88671875" style="1" hidden="1" customWidth="1"/>
    <col min="5" max="5" width="77.6640625" style="1" customWidth="1"/>
    <col min="6" max="6" width="10.44140625" style="4" customWidth="1" collapsed="1"/>
    <col min="7" max="7" width="10.44140625" style="4" hidden="1" customWidth="1" outlineLevel="1"/>
    <col min="8" max="8" width="10" style="4" customWidth="1"/>
    <col min="9" max="9" width="0.109375" style="3" customWidth="1" collapsed="1"/>
    <col min="10" max="10" width="12.44140625" style="1" hidden="1" customWidth="1" outlineLevel="2"/>
    <col min="11" max="11" width="10.77734375" style="1" hidden="1" customWidth="1" outlineLevel="2"/>
    <col min="12" max="12" width="11" style="1" hidden="1" customWidth="1" outlineLevel="2"/>
    <col min="13" max="13" width="11" style="1" hidden="1" customWidth="1" outlineLevel="3"/>
    <col min="14" max="14" width="10.6640625" style="2" hidden="1" customWidth="1" outlineLevel="3"/>
    <col min="15" max="15" width="10.88671875" style="2" hidden="1" customWidth="1" outlineLevel="3"/>
    <col min="16" max="16" width="11.77734375" style="1" hidden="1" customWidth="1" outlineLevel="3"/>
    <col min="17" max="17" width="13.21875" style="1" hidden="1" customWidth="1" outlineLevel="3"/>
    <col min="18" max="18" width="11" style="1" hidden="1" customWidth="1" outlineLevel="3"/>
    <col min="19" max="16384" width="8.109375" style="1"/>
  </cols>
  <sheetData>
    <row r="1" spans="1:18" ht="123" customHeight="1">
      <c r="E1" s="5"/>
    </row>
    <row r="2" spans="1:18" s="112" customFormat="1" ht="33.6" customHeight="1">
      <c r="B2" s="127" t="s">
        <v>37</v>
      </c>
      <c r="C2" s="127"/>
      <c r="D2" s="127"/>
      <c r="E2" s="127"/>
      <c r="F2" s="127"/>
      <c r="G2" s="127"/>
      <c r="H2" s="127"/>
      <c r="I2" s="126"/>
      <c r="J2" s="126"/>
      <c r="K2" s="126"/>
      <c r="L2" s="126"/>
      <c r="N2" s="123"/>
      <c r="O2" s="123"/>
    </row>
    <row r="3" spans="1:18" s="112" customFormat="1" ht="21" customHeight="1" outlineLevel="1">
      <c r="B3" s="127" t="s">
        <v>36</v>
      </c>
      <c r="C3" s="127"/>
      <c r="D3" s="127"/>
      <c r="E3" s="127"/>
      <c r="F3" s="127"/>
      <c r="G3" s="127"/>
      <c r="H3" s="127"/>
      <c r="I3" s="126"/>
      <c r="J3" s="126"/>
      <c r="K3" s="126"/>
      <c r="L3" s="126"/>
      <c r="N3" s="123"/>
      <c r="O3" s="123"/>
    </row>
    <row r="4" spans="1:18" s="112" customFormat="1" ht="20.25" hidden="1" customHeight="1" outlineLevel="1">
      <c r="E4" s="125"/>
      <c r="I4" s="124"/>
      <c r="J4" s="124"/>
      <c r="K4" s="124"/>
      <c r="L4" s="124"/>
      <c r="N4" s="123"/>
      <c r="O4" s="123"/>
    </row>
    <row r="5" spans="1:18" s="112" customFormat="1" ht="20.25" hidden="1" customHeight="1" outlineLevel="1">
      <c r="B5" s="122"/>
      <c r="C5" s="122"/>
      <c r="D5" s="122"/>
      <c r="E5" s="122"/>
      <c r="F5" s="122"/>
      <c r="G5" s="122"/>
      <c r="H5" s="122"/>
      <c r="I5" s="124"/>
      <c r="J5" s="124"/>
      <c r="K5" s="124"/>
      <c r="L5" s="124"/>
      <c r="N5" s="123"/>
      <c r="O5" s="123"/>
    </row>
    <row r="6" spans="1:18" s="112" customFormat="1" ht="22.5" hidden="1" customHeight="1" outlineLevel="1">
      <c r="B6" s="121"/>
      <c r="C6" s="121"/>
      <c r="D6" s="122"/>
      <c r="E6" s="122"/>
      <c r="F6" s="122"/>
      <c r="G6" s="122"/>
      <c r="H6" s="122"/>
      <c r="I6" s="116"/>
      <c r="J6" s="116"/>
      <c r="K6" s="116"/>
      <c r="L6" s="116"/>
      <c r="M6" s="114"/>
      <c r="N6" s="115"/>
      <c r="O6" s="115"/>
      <c r="P6" s="114"/>
      <c r="Q6" s="114"/>
      <c r="R6" s="113"/>
    </row>
    <row r="7" spans="1:18" s="112" customFormat="1" ht="16.2" customHeight="1" outlineLevel="1">
      <c r="B7" s="121"/>
      <c r="C7" s="121"/>
      <c r="D7" s="119"/>
      <c r="E7" s="120" t="s">
        <v>35</v>
      </c>
      <c r="F7" s="119"/>
      <c r="G7" s="119"/>
      <c r="H7" s="119"/>
      <c r="I7" s="1"/>
      <c r="J7" s="116"/>
      <c r="K7" s="116"/>
      <c r="L7" s="116"/>
      <c r="M7" s="114"/>
      <c r="N7" s="115"/>
      <c r="O7" s="115"/>
      <c r="P7" s="114"/>
      <c r="Q7" s="114"/>
      <c r="R7" s="113"/>
    </row>
    <row r="8" spans="1:18" s="112" customFormat="1" ht="22.2" customHeight="1" outlineLevel="1">
      <c r="B8" s="116"/>
      <c r="C8" s="116"/>
      <c r="D8" s="1"/>
      <c r="E8" s="118" t="s">
        <v>34</v>
      </c>
      <c r="F8" s="1"/>
      <c r="G8" s="116"/>
      <c r="H8" s="117" t="s">
        <v>33</v>
      </c>
      <c r="I8" s="1"/>
      <c r="J8" s="116"/>
      <c r="K8" s="116"/>
      <c r="L8" s="116"/>
      <c r="M8" s="114"/>
      <c r="N8" s="115"/>
      <c r="O8" s="115"/>
      <c r="P8" s="114"/>
      <c r="Q8" s="114"/>
      <c r="R8" s="113"/>
    </row>
    <row r="9" spans="1:18" s="5" customFormat="1" ht="19.5" customHeight="1">
      <c r="B9" s="100" t="s">
        <v>32</v>
      </c>
      <c r="C9" s="100"/>
      <c r="D9" s="111" t="s">
        <v>31</v>
      </c>
      <c r="E9" s="100" t="s">
        <v>30</v>
      </c>
      <c r="F9" s="110" t="s">
        <v>29</v>
      </c>
      <c r="G9" s="103" t="s">
        <v>28</v>
      </c>
      <c r="H9" s="103" t="s">
        <v>27</v>
      </c>
      <c r="I9" s="109"/>
      <c r="J9" s="100"/>
      <c r="K9" s="100"/>
      <c r="L9" s="100"/>
      <c r="M9" s="98"/>
      <c r="N9" s="98"/>
      <c r="O9" s="98"/>
      <c r="P9" s="98"/>
      <c r="Q9" s="98"/>
      <c r="R9" s="98"/>
    </row>
    <row r="10" spans="1:18" s="5" customFormat="1" ht="18" customHeight="1">
      <c r="B10" s="100"/>
      <c r="C10" s="100"/>
      <c r="D10" s="108"/>
      <c r="E10" s="100"/>
      <c r="F10" s="107"/>
      <c r="G10" s="103"/>
      <c r="H10" s="103"/>
      <c r="I10" s="106"/>
      <c r="J10" s="100"/>
      <c r="K10" s="100"/>
      <c r="L10" s="100"/>
      <c r="M10" s="100"/>
      <c r="N10" s="99"/>
      <c r="O10" s="99"/>
      <c r="P10" s="98"/>
      <c r="Q10" s="98"/>
      <c r="R10" s="98"/>
    </row>
    <row r="11" spans="1:18" s="5" customFormat="1" ht="30.6" customHeight="1">
      <c r="B11" s="101" t="s">
        <v>26</v>
      </c>
      <c r="C11" s="101" t="s">
        <v>25</v>
      </c>
      <c r="D11" s="105"/>
      <c r="E11" s="100"/>
      <c r="F11" s="104"/>
      <c r="G11" s="103"/>
      <c r="H11" s="103"/>
      <c r="I11" s="102"/>
      <c r="J11" s="100"/>
      <c r="K11" s="101"/>
      <c r="L11" s="101"/>
      <c r="M11" s="100"/>
      <c r="N11" s="99"/>
      <c r="O11" s="99"/>
      <c r="P11" s="98"/>
      <c r="Q11" s="98"/>
      <c r="R11" s="98"/>
    </row>
    <row r="12" spans="1:18" s="94" customFormat="1" ht="14.4" customHeight="1" collapsed="1">
      <c r="B12" s="97">
        <v>1</v>
      </c>
      <c r="C12" s="97">
        <v>2</v>
      </c>
      <c r="D12" s="96"/>
      <c r="E12" s="95">
        <v>3</v>
      </c>
      <c r="F12" s="95">
        <v>4</v>
      </c>
      <c r="G12" s="95" t="s">
        <v>24</v>
      </c>
      <c r="H12" s="95">
        <v>5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spans="1:18" s="61" customFormat="1" ht="37.5" hidden="1" customHeight="1" outlineLevel="2">
      <c r="A13" s="87">
        <v>102</v>
      </c>
      <c r="B13" s="86"/>
      <c r="C13" s="85"/>
      <c r="D13" s="84"/>
      <c r="E13" s="83" t="s">
        <v>23</v>
      </c>
      <c r="F13" s="82">
        <f>F14+F15+F16</f>
        <v>0</v>
      </c>
      <c r="G13" s="82">
        <f>G14+G15+G16</f>
        <v>0</v>
      </c>
      <c r="H13" s="82">
        <f>H14+H15+H16</f>
        <v>0</v>
      </c>
      <c r="I13" s="82"/>
      <c r="J13" s="82"/>
      <c r="K13" s="82"/>
      <c r="L13" s="82"/>
      <c r="M13" s="82"/>
      <c r="N13" s="82"/>
      <c r="O13" s="82"/>
      <c r="P13" s="82"/>
      <c r="Q13" s="82"/>
      <c r="R13" s="82"/>
    </row>
    <row r="14" spans="1:18" ht="72" hidden="1" customHeight="1" outlineLevel="2">
      <c r="A14" s="81"/>
      <c r="B14" s="48"/>
      <c r="C14" s="47"/>
      <c r="D14" s="46"/>
      <c r="E14" s="74"/>
      <c r="F14" s="41">
        <f>M14</f>
        <v>0</v>
      </c>
      <c r="G14" s="41">
        <f>N14</f>
        <v>0</v>
      </c>
      <c r="H14" s="41">
        <f>O14</f>
        <v>0</v>
      </c>
      <c r="I14" s="73"/>
      <c r="J14" s="41"/>
      <c r="K14" s="41"/>
      <c r="L14" s="41"/>
      <c r="M14" s="41"/>
      <c r="N14" s="41"/>
      <c r="O14" s="41"/>
      <c r="P14" s="40"/>
      <c r="Q14" s="40"/>
      <c r="R14" s="58"/>
    </row>
    <row r="15" spans="1:18" ht="75.75" hidden="1" customHeight="1" outlineLevel="2">
      <c r="A15" s="81"/>
      <c r="B15" s="93"/>
      <c r="C15" s="47"/>
      <c r="D15" s="92"/>
      <c r="E15" s="74"/>
      <c r="F15" s="90">
        <f>M15</f>
        <v>0</v>
      </c>
      <c r="G15" s="90">
        <f>N15</f>
        <v>0</v>
      </c>
      <c r="H15" s="90">
        <f>O15</f>
        <v>0</v>
      </c>
      <c r="I15" s="91"/>
      <c r="J15" s="90"/>
      <c r="K15" s="90"/>
      <c r="L15" s="90"/>
      <c r="M15" s="90"/>
      <c r="N15" s="90"/>
      <c r="O15" s="90"/>
      <c r="P15" s="89"/>
      <c r="Q15" s="89"/>
      <c r="R15" s="88"/>
    </row>
    <row r="16" spans="1:18" ht="75.75" hidden="1" customHeight="1" outlineLevel="2">
      <c r="A16" s="81"/>
      <c r="B16" s="93"/>
      <c r="C16" s="47"/>
      <c r="D16" s="92"/>
      <c r="E16" s="74"/>
      <c r="F16" s="90">
        <f>M16</f>
        <v>0</v>
      </c>
      <c r="G16" s="90">
        <f>N16</f>
        <v>0</v>
      </c>
      <c r="H16" s="90">
        <f>O16</f>
        <v>0</v>
      </c>
      <c r="I16" s="91"/>
      <c r="J16" s="90"/>
      <c r="K16" s="90"/>
      <c r="L16" s="90"/>
      <c r="M16" s="90"/>
      <c r="N16" s="90"/>
      <c r="O16" s="90"/>
      <c r="P16" s="89"/>
      <c r="Q16" s="89"/>
      <c r="R16" s="88"/>
    </row>
    <row r="17" spans="1:18" s="61" customFormat="1" ht="37.5" hidden="1" customHeight="1" outlineLevel="2">
      <c r="A17" s="87">
        <v>104</v>
      </c>
      <c r="B17" s="86"/>
      <c r="C17" s="85"/>
      <c r="D17" s="84"/>
      <c r="E17" s="83" t="s">
        <v>22</v>
      </c>
      <c r="F17" s="82">
        <f>F18</f>
        <v>0</v>
      </c>
      <c r="G17" s="82">
        <f>G18</f>
        <v>0</v>
      </c>
      <c r="H17" s="82">
        <f>H18</f>
        <v>0</v>
      </c>
      <c r="I17" s="82"/>
      <c r="J17" s="82"/>
      <c r="K17" s="82"/>
      <c r="L17" s="82"/>
      <c r="M17" s="82"/>
      <c r="N17" s="82"/>
      <c r="O17" s="82"/>
      <c r="P17" s="82"/>
      <c r="Q17" s="82"/>
      <c r="R17" s="82"/>
    </row>
    <row r="18" spans="1:18" ht="53.25" hidden="1" customHeight="1" outlineLevel="2">
      <c r="A18" s="81"/>
      <c r="B18" s="48"/>
      <c r="C18" s="47"/>
      <c r="D18" s="46"/>
      <c r="E18" s="74"/>
      <c r="F18" s="41">
        <f>M18</f>
        <v>0</v>
      </c>
      <c r="G18" s="41">
        <f>N18</f>
        <v>0</v>
      </c>
      <c r="H18" s="41">
        <f>O18</f>
        <v>0</v>
      </c>
      <c r="I18" s="73"/>
      <c r="J18" s="41"/>
      <c r="K18" s="41"/>
      <c r="L18" s="41"/>
      <c r="M18" s="41"/>
      <c r="N18" s="41"/>
      <c r="O18" s="41"/>
      <c r="P18" s="40"/>
      <c r="Q18" s="40"/>
      <c r="R18" s="58"/>
    </row>
    <row r="19" spans="1:18" s="61" customFormat="1" ht="37.5" hidden="1" customHeight="1" outlineLevel="2">
      <c r="A19" s="87">
        <v>121</v>
      </c>
      <c r="B19" s="86"/>
      <c r="C19" s="85"/>
      <c r="D19" s="84"/>
      <c r="E19" s="83" t="s">
        <v>21</v>
      </c>
      <c r="F19" s="82">
        <f>F20</f>
        <v>0</v>
      </c>
      <c r="G19" s="82">
        <f>G20</f>
        <v>0</v>
      </c>
      <c r="H19" s="82">
        <f>H20</f>
        <v>0</v>
      </c>
      <c r="I19" s="82"/>
      <c r="J19" s="82"/>
      <c r="K19" s="82"/>
      <c r="L19" s="82"/>
      <c r="M19" s="82"/>
      <c r="N19" s="82"/>
      <c r="O19" s="82"/>
      <c r="P19" s="82"/>
      <c r="Q19" s="82"/>
      <c r="R19" s="82"/>
    </row>
    <row r="20" spans="1:18" ht="53.25" hidden="1" customHeight="1" outlineLevel="2">
      <c r="A20" s="81"/>
      <c r="B20" s="48"/>
      <c r="C20" s="47"/>
      <c r="D20" s="46"/>
      <c r="E20" s="74"/>
      <c r="F20" s="41">
        <f>M20</f>
        <v>0</v>
      </c>
      <c r="G20" s="41">
        <f>N20</f>
        <v>0</v>
      </c>
      <c r="H20" s="41">
        <f>O20</f>
        <v>0</v>
      </c>
      <c r="I20" s="73"/>
      <c r="J20" s="41"/>
      <c r="K20" s="41"/>
      <c r="L20" s="41"/>
      <c r="M20" s="41"/>
      <c r="N20" s="41"/>
      <c r="O20" s="41"/>
      <c r="P20" s="40"/>
      <c r="Q20" s="40"/>
      <c r="R20" s="58"/>
    </row>
    <row r="21" spans="1:18" s="61" customFormat="1" ht="37.5" hidden="1" customHeight="1" outlineLevel="2">
      <c r="A21" s="87">
        <v>127</v>
      </c>
      <c r="B21" s="86"/>
      <c r="C21" s="85"/>
      <c r="D21" s="84"/>
      <c r="E21" s="83" t="s">
        <v>20</v>
      </c>
      <c r="F21" s="82">
        <f>F22+F23</f>
        <v>0</v>
      </c>
      <c r="G21" s="82">
        <f>G22+G23</f>
        <v>0</v>
      </c>
      <c r="H21" s="82">
        <f>H22+H23</f>
        <v>0</v>
      </c>
      <c r="I21" s="82"/>
      <c r="J21" s="82"/>
      <c r="K21" s="82"/>
      <c r="L21" s="82"/>
      <c r="M21" s="82"/>
      <c r="N21" s="82"/>
      <c r="O21" s="82"/>
      <c r="P21" s="82"/>
      <c r="Q21" s="82"/>
      <c r="R21" s="82"/>
    </row>
    <row r="22" spans="1:18" ht="65.25" hidden="1" customHeight="1" outlineLevel="2">
      <c r="A22" s="81"/>
      <c r="B22" s="48"/>
      <c r="C22" s="47"/>
      <c r="D22" s="46"/>
      <c r="E22" s="74"/>
      <c r="F22" s="41">
        <f>M22</f>
        <v>0</v>
      </c>
      <c r="G22" s="41">
        <f>N22</f>
        <v>0</v>
      </c>
      <c r="H22" s="41">
        <f>O22</f>
        <v>0</v>
      </c>
      <c r="I22" s="73"/>
      <c r="J22" s="41"/>
      <c r="K22" s="41"/>
      <c r="L22" s="41"/>
      <c r="M22" s="41"/>
      <c r="N22" s="41"/>
      <c r="O22" s="41"/>
      <c r="P22" s="40"/>
      <c r="Q22" s="40"/>
      <c r="R22" s="58"/>
    </row>
    <row r="23" spans="1:18" ht="65.25" hidden="1" customHeight="1" outlineLevel="2">
      <c r="A23" s="81"/>
      <c r="B23" s="48"/>
      <c r="C23" s="47"/>
      <c r="D23" s="46"/>
      <c r="E23" s="74"/>
      <c r="F23" s="41">
        <f>M23</f>
        <v>0</v>
      </c>
      <c r="G23" s="41">
        <f>N23</f>
        <v>0</v>
      </c>
      <c r="H23" s="41">
        <f>O23</f>
        <v>0</v>
      </c>
      <c r="I23" s="73"/>
      <c r="J23" s="41"/>
      <c r="K23" s="41"/>
      <c r="L23" s="41"/>
      <c r="M23" s="41"/>
      <c r="N23" s="41"/>
      <c r="O23" s="41"/>
      <c r="P23" s="40"/>
      <c r="Q23" s="40"/>
      <c r="R23" s="58"/>
    </row>
    <row r="24" spans="1:18" s="61" customFormat="1" ht="37.5" hidden="1" customHeight="1" outlineLevel="2">
      <c r="A24" s="87">
        <v>130</v>
      </c>
      <c r="B24" s="86"/>
      <c r="C24" s="85"/>
      <c r="D24" s="84"/>
      <c r="E24" s="83" t="s">
        <v>19</v>
      </c>
      <c r="F24" s="82">
        <f>F25+F26+F27</f>
        <v>0</v>
      </c>
      <c r="G24" s="82">
        <f>G25+G26+G27</f>
        <v>0</v>
      </c>
      <c r="H24" s="82">
        <f>H25+H26+H27</f>
        <v>0</v>
      </c>
      <c r="I24" s="82"/>
      <c r="J24" s="82"/>
      <c r="K24" s="82"/>
      <c r="L24" s="82"/>
      <c r="M24" s="82"/>
      <c r="N24" s="82"/>
      <c r="O24" s="82"/>
      <c r="P24" s="82"/>
      <c r="Q24" s="82"/>
      <c r="R24" s="82"/>
    </row>
    <row r="25" spans="1:18" ht="65.25" hidden="1" customHeight="1" outlineLevel="2">
      <c r="A25" s="81"/>
      <c r="B25" s="48"/>
      <c r="C25" s="47"/>
      <c r="D25" s="46"/>
      <c r="E25" s="74"/>
      <c r="F25" s="41">
        <f>M25</f>
        <v>0</v>
      </c>
      <c r="G25" s="41">
        <f>N25</f>
        <v>0</v>
      </c>
      <c r="H25" s="41">
        <f>O25</f>
        <v>0</v>
      </c>
      <c r="I25" s="73"/>
      <c r="J25" s="41"/>
      <c r="K25" s="41"/>
      <c r="L25" s="41"/>
      <c r="M25" s="41"/>
      <c r="N25" s="41"/>
      <c r="O25" s="41"/>
      <c r="P25" s="40"/>
      <c r="Q25" s="40"/>
      <c r="R25" s="39"/>
    </row>
    <row r="26" spans="1:18" ht="65.25" hidden="1" customHeight="1" outlineLevel="2">
      <c r="A26" s="81"/>
      <c r="B26" s="48"/>
      <c r="C26" s="47"/>
      <c r="D26" s="46"/>
      <c r="E26" s="74"/>
      <c r="F26" s="41">
        <f>M26</f>
        <v>0</v>
      </c>
      <c r="G26" s="41">
        <f>N26</f>
        <v>0</v>
      </c>
      <c r="H26" s="41">
        <f>O26</f>
        <v>0</v>
      </c>
      <c r="I26" s="73"/>
      <c r="J26" s="41"/>
      <c r="K26" s="41"/>
      <c r="L26" s="41"/>
      <c r="M26" s="41"/>
      <c r="N26" s="41"/>
      <c r="O26" s="41"/>
      <c r="P26" s="40"/>
      <c r="Q26" s="40"/>
      <c r="R26" s="39"/>
    </row>
    <row r="27" spans="1:18" ht="65.25" hidden="1" customHeight="1" outlineLevel="2">
      <c r="A27" s="81"/>
      <c r="B27" s="48"/>
      <c r="C27" s="47"/>
      <c r="D27" s="46"/>
      <c r="E27" s="74"/>
      <c r="F27" s="41">
        <f>M27</f>
        <v>0</v>
      </c>
      <c r="G27" s="41">
        <f>N27</f>
        <v>0</v>
      </c>
      <c r="H27" s="41">
        <f>O27</f>
        <v>0</v>
      </c>
      <c r="I27" s="73"/>
      <c r="J27" s="41"/>
      <c r="K27" s="41"/>
      <c r="L27" s="41"/>
      <c r="M27" s="41"/>
      <c r="N27" s="41"/>
      <c r="O27" s="41"/>
      <c r="P27" s="40"/>
      <c r="Q27" s="40"/>
      <c r="R27" s="39"/>
    </row>
    <row r="28" spans="1:18" s="61" customFormat="1" ht="27.75" hidden="1" customHeight="1" outlineLevel="2">
      <c r="A28" s="57">
        <v>131</v>
      </c>
      <c r="B28" s="80"/>
      <c r="C28" s="79"/>
      <c r="D28" s="76"/>
      <c r="E28" s="49" t="s">
        <v>18</v>
      </c>
      <c r="F28" s="49">
        <f>F29+F30</f>
        <v>0</v>
      </c>
      <c r="G28" s="49">
        <f>G29+G30</f>
        <v>0</v>
      </c>
      <c r="H28" s="49">
        <f>H29+H30</f>
        <v>0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1:18" ht="76.5" hidden="1" customHeight="1" outlineLevel="2">
      <c r="A29" s="1"/>
      <c r="B29" s="48"/>
      <c r="C29" s="47"/>
      <c r="D29" s="46"/>
      <c r="E29" s="74"/>
      <c r="F29" s="41">
        <f>M29</f>
        <v>0</v>
      </c>
      <c r="G29" s="41">
        <f>N29</f>
        <v>0</v>
      </c>
      <c r="H29" s="41">
        <f>O29</f>
        <v>0</v>
      </c>
      <c r="I29" s="73"/>
      <c r="J29" s="41"/>
      <c r="K29" s="41"/>
      <c r="L29" s="41"/>
      <c r="M29" s="41"/>
      <c r="N29" s="41"/>
      <c r="O29" s="41"/>
      <c r="P29" s="40"/>
      <c r="Q29" s="40"/>
      <c r="R29" s="58"/>
    </row>
    <row r="30" spans="1:18" ht="124.5" hidden="1" customHeight="1" outlineLevel="2">
      <c r="A30" s="1"/>
      <c r="B30" s="48"/>
      <c r="C30" s="47"/>
      <c r="D30" s="46"/>
      <c r="E30" s="74"/>
      <c r="F30" s="41">
        <f>M30</f>
        <v>0</v>
      </c>
      <c r="G30" s="41">
        <f>N30</f>
        <v>0</v>
      </c>
      <c r="H30" s="41">
        <f>O30</f>
        <v>0</v>
      </c>
      <c r="I30" s="73"/>
      <c r="J30" s="41"/>
      <c r="K30" s="41"/>
      <c r="L30" s="41"/>
      <c r="M30" s="41"/>
      <c r="N30" s="41"/>
      <c r="O30" s="41"/>
      <c r="P30" s="40"/>
      <c r="Q30" s="40"/>
      <c r="R30" s="58"/>
    </row>
    <row r="31" spans="1:18" s="61" customFormat="1" ht="27.75" hidden="1" customHeight="1" outlineLevel="2">
      <c r="A31" s="57">
        <v>132</v>
      </c>
      <c r="B31" s="80"/>
      <c r="C31" s="79"/>
      <c r="D31" s="76"/>
      <c r="E31" s="49" t="s">
        <v>17</v>
      </c>
      <c r="F31" s="49">
        <f>F32+F33+F34</f>
        <v>0</v>
      </c>
      <c r="G31" s="49">
        <f>G32+G33+G34</f>
        <v>0</v>
      </c>
      <c r="H31" s="49">
        <f>H32+H33+H34</f>
        <v>0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18" ht="69" hidden="1" customHeight="1" outlineLevel="2">
      <c r="A32" s="1"/>
      <c r="B32" s="48"/>
      <c r="C32" s="47"/>
      <c r="D32" s="46"/>
      <c r="E32" s="74"/>
      <c r="F32" s="41">
        <f>M32</f>
        <v>0</v>
      </c>
      <c r="G32" s="41">
        <f>N32</f>
        <v>0</v>
      </c>
      <c r="H32" s="41">
        <f>O32</f>
        <v>0</v>
      </c>
      <c r="I32" s="73"/>
      <c r="J32" s="41"/>
      <c r="K32" s="41"/>
      <c r="L32" s="41"/>
      <c r="M32" s="41"/>
      <c r="N32" s="41"/>
      <c r="O32" s="41"/>
      <c r="P32" s="40"/>
      <c r="Q32" s="40"/>
      <c r="R32" s="58"/>
    </row>
    <row r="33" spans="1:18" ht="65.25" hidden="1" customHeight="1" outlineLevel="2">
      <c r="A33" s="1"/>
      <c r="C33" s="47"/>
      <c r="F33" s="41">
        <f>M33</f>
        <v>0</v>
      </c>
      <c r="G33" s="41">
        <f>N33</f>
        <v>0</v>
      </c>
      <c r="H33" s="41">
        <f>O33</f>
        <v>0</v>
      </c>
      <c r="I33" s="73"/>
      <c r="J33" s="41"/>
      <c r="K33" s="41"/>
      <c r="L33" s="41"/>
      <c r="M33" s="41"/>
      <c r="N33" s="41"/>
      <c r="O33" s="41"/>
      <c r="P33" s="40"/>
      <c r="Q33" s="40"/>
      <c r="R33" s="58"/>
    </row>
    <row r="34" spans="1:18" ht="65.25" hidden="1" customHeight="1" outlineLevel="2">
      <c r="A34" s="1"/>
      <c r="B34" s="48"/>
      <c r="C34" s="47"/>
      <c r="D34" s="46"/>
      <c r="E34" s="74"/>
      <c r="F34" s="41">
        <f>M34</f>
        <v>0</v>
      </c>
      <c r="G34" s="41">
        <f>N34</f>
        <v>0</v>
      </c>
      <c r="H34" s="41">
        <f>O34</f>
        <v>0</v>
      </c>
      <c r="I34" s="73"/>
      <c r="J34" s="41"/>
      <c r="K34" s="41"/>
      <c r="L34" s="41"/>
      <c r="M34" s="41"/>
      <c r="N34" s="41"/>
      <c r="O34" s="41"/>
      <c r="P34" s="40"/>
      <c r="Q34" s="40"/>
      <c r="R34" s="39"/>
    </row>
    <row r="35" spans="1:18" s="61" customFormat="1" ht="27.75" hidden="1" customHeight="1" outlineLevel="2">
      <c r="A35" s="57">
        <v>133</v>
      </c>
      <c r="B35" s="80"/>
      <c r="C35" s="79"/>
      <c r="D35" s="76"/>
      <c r="E35" s="49" t="s">
        <v>16</v>
      </c>
      <c r="F35" s="49">
        <f>F36</f>
        <v>0</v>
      </c>
      <c r="G35" s="49">
        <f>G36</f>
        <v>0</v>
      </c>
      <c r="H35" s="49">
        <f>H36</f>
        <v>0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ht="57" hidden="1" customHeight="1" outlineLevel="2">
      <c r="A36" s="1"/>
      <c r="B36" s="48"/>
      <c r="C36" s="47"/>
      <c r="D36" s="46"/>
      <c r="E36" s="74"/>
      <c r="F36" s="41">
        <f>M36</f>
        <v>0</v>
      </c>
      <c r="G36" s="41">
        <f>N36</f>
        <v>0</v>
      </c>
      <c r="H36" s="41">
        <f>O36</f>
        <v>0</v>
      </c>
      <c r="I36" s="73"/>
      <c r="J36" s="41"/>
      <c r="K36" s="41"/>
      <c r="L36" s="41"/>
      <c r="M36" s="41"/>
      <c r="N36" s="41"/>
      <c r="O36" s="41"/>
      <c r="P36" s="40"/>
      <c r="Q36" s="40"/>
      <c r="R36" s="58"/>
    </row>
    <row r="37" spans="1:18" s="61" customFormat="1" ht="27.75" hidden="1" customHeight="1" outlineLevel="2">
      <c r="A37" s="57">
        <v>264</v>
      </c>
      <c r="B37" s="80"/>
      <c r="C37" s="79"/>
      <c r="D37" s="76"/>
      <c r="E37" s="49" t="s">
        <v>15</v>
      </c>
      <c r="F37" s="49">
        <f>F38</f>
        <v>0</v>
      </c>
      <c r="G37" s="49">
        <f>G38</f>
        <v>0</v>
      </c>
      <c r="H37" s="49">
        <f>H38</f>
        <v>0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1:18" ht="72" hidden="1" customHeight="1" outlineLevel="2">
      <c r="A38" s="1"/>
      <c r="B38" s="48"/>
      <c r="C38" s="47"/>
      <c r="D38" s="46"/>
      <c r="E38" s="74"/>
      <c r="F38" s="41">
        <f>M38</f>
        <v>0</v>
      </c>
      <c r="G38" s="41">
        <f>N38</f>
        <v>0</v>
      </c>
      <c r="H38" s="41">
        <f>O38</f>
        <v>0</v>
      </c>
      <c r="I38" s="73"/>
      <c r="J38" s="41"/>
      <c r="K38" s="41"/>
      <c r="L38" s="41"/>
      <c r="M38" s="41"/>
      <c r="N38" s="41"/>
      <c r="O38" s="41"/>
      <c r="P38" s="40"/>
      <c r="Q38" s="40"/>
      <c r="R38" s="58"/>
    </row>
    <row r="39" spans="1:18" s="61" customFormat="1" ht="27.75" hidden="1" customHeight="1" outlineLevel="2">
      <c r="A39" s="57">
        <v>200</v>
      </c>
      <c r="B39" s="80"/>
      <c r="C39" s="79"/>
      <c r="D39" s="76"/>
      <c r="E39" s="49" t="s">
        <v>14</v>
      </c>
      <c r="F39" s="49">
        <f>F40</f>
        <v>0</v>
      </c>
      <c r="G39" s="49">
        <f>G40</f>
        <v>0</v>
      </c>
      <c r="H39" s="49">
        <f>H40</f>
        <v>0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</row>
    <row r="40" spans="1:18" ht="66" hidden="1" customHeight="1" outlineLevel="2">
      <c r="A40" s="1"/>
      <c r="B40" s="48"/>
      <c r="C40" s="47"/>
      <c r="D40" s="46"/>
      <c r="E40" s="74"/>
      <c r="F40" s="41">
        <f>M40</f>
        <v>0</v>
      </c>
      <c r="G40" s="41">
        <f>N40</f>
        <v>0</v>
      </c>
      <c r="H40" s="41">
        <f>O40</f>
        <v>0</v>
      </c>
      <c r="I40" s="73"/>
      <c r="J40" s="41"/>
      <c r="K40" s="41"/>
      <c r="L40" s="41"/>
      <c r="M40" s="41"/>
      <c r="N40" s="41"/>
      <c r="O40" s="41"/>
      <c r="P40" s="40"/>
      <c r="Q40" s="40"/>
      <c r="R40" s="58"/>
    </row>
    <row r="41" spans="1:18" s="28" customFormat="1" ht="21" hidden="1" customHeight="1">
      <c r="A41" s="35"/>
      <c r="B41" s="34"/>
      <c r="C41" s="33"/>
      <c r="D41" s="32"/>
      <c r="E41" s="38" t="s">
        <v>13</v>
      </c>
      <c r="F41" s="36">
        <f>F35+F21+F31+F37+F13+F28+F19+F17+F24+F39</f>
        <v>0</v>
      </c>
      <c r="G41" s="36">
        <f>G35+G21+G31+G37+G13+G28+G19+G17+G24+G39</f>
        <v>0</v>
      </c>
      <c r="H41" s="36">
        <f>H35+H21+H31+H37+H13+H28+H19+H17+H24+H39</f>
        <v>0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s="61" customFormat="1" ht="27.75" hidden="1" customHeight="1" outlineLevel="2">
      <c r="A42" s="57">
        <v>36</v>
      </c>
      <c r="B42" s="80"/>
      <c r="C42" s="79"/>
      <c r="D42" s="76"/>
      <c r="E42" s="49" t="s">
        <v>12</v>
      </c>
      <c r="F42" s="49">
        <f>F43</f>
        <v>0</v>
      </c>
      <c r="G42" s="49">
        <f>G43</f>
        <v>0</v>
      </c>
      <c r="H42" s="49">
        <f>H43</f>
        <v>0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</row>
    <row r="43" spans="1:18" ht="104.25" hidden="1" customHeight="1" outlineLevel="2">
      <c r="A43" s="1"/>
      <c r="B43" s="48"/>
      <c r="C43" s="47"/>
      <c r="D43" s="46"/>
      <c r="E43" s="74"/>
      <c r="F43" s="41">
        <f>M43</f>
        <v>0</v>
      </c>
      <c r="G43" s="41">
        <f>N43</f>
        <v>0</v>
      </c>
      <c r="H43" s="41">
        <f>O43</f>
        <v>0</v>
      </c>
      <c r="I43" s="73"/>
      <c r="J43" s="41"/>
      <c r="K43" s="41"/>
      <c r="L43" s="41"/>
      <c r="M43" s="41"/>
      <c r="N43" s="41"/>
      <c r="O43" s="41"/>
      <c r="P43" s="40"/>
      <c r="Q43" s="40"/>
      <c r="R43" s="58"/>
    </row>
    <row r="44" spans="1:18" s="61" customFormat="1" ht="27.75" hidden="1" customHeight="1" outlineLevel="2">
      <c r="A44" s="57"/>
      <c r="B44" s="78"/>
      <c r="C44" s="77"/>
      <c r="D44" s="76"/>
      <c r="E44" s="49" t="s">
        <v>11</v>
      </c>
      <c r="F44" s="49">
        <f>F45</f>
        <v>0</v>
      </c>
      <c r="G44" s="49">
        <f>G45</f>
        <v>0</v>
      </c>
      <c r="H44" s="49">
        <f>H45</f>
        <v>0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</row>
    <row r="45" spans="1:18" ht="57" hidden="1" customHeight="1" outlineLevel="2">
      <c r="A45" s="1"/>
      <c r="B45" s="48"/>
      <c r="C45" s="47"/>
      <c r="D45" s="75"/>
      <c r="E45" s="74"/>
      <c r="F45" s="41">
        <f>M45</f>
        <v>0</v>
      </c>
      <c r="G45" s="41">
        <f>N45</f>
        <v>0</v>
      </c>
      <c r="H45" s="41">
        <f>O45</f>
        <v>0</v>
      </c>
      <c r="I45" s="73"/>
      <c r="J45" s="41"/>
      <c r="K45" s="41"/>
      <c r="L45" s="41"/>
      <c r="M45" s="41"/>
      <c r="N45" s="41"/>
      <c r="O45" s="41"/>
      <c r="P45" s="40"/>
      <c r="Q45" s="40"/>
      <c r="R45" s="58"/>
    </row>
    <row r="46" spans="1:18" ht="36.6" customHeight="1" outlineLevel="2">
      <c r="A46" s="72"/>
      <c r="B46" s="71" t="s">
        <v>10</v>
      </c>
      <c r="C46" s="70"/>
      <c r="D46" s="70"/>
      <c r="E46" s="69"/>
      <c r="F46" s="68">
        <v>2145.9</v>
      </c>
      <c r="G46" s="67"/>
      <c r="H46" s="66"/>
      <c r="I46" s="42"/>
      <c r="J46" s="41"/>
      <c r="K46" s="41"/>
      <c r="L46" s="41"/>
      <c r="M46" s="41"/>
      <c r="N46" s="41"/>
      <c r="O46" s="41"/>
      <c r="P46" s="40"/>
      <c r="Q46" s="40"/>
      <c r="R46" s="39"/>
    </row>
    <row r="47" spans="1:18" ht="21" customHeight="1" outlineLevel="2">
      <c r="A47" s="65"/>
      <c r="B47" s="64" t="s">
        <v>9</v>
      </c>
      <c r="C47" s="63"/>
      <c r="D47" s="63"/>
      <c r="E47" s="63"/>
      <c r="F47" s="63"/>
      <c r="G47" s="63"/>
      <c r="H47" s="62"/>
      <c r="I47" s="42"/>
      <c r="J47" s="41"/>
      <c r="K47" s="41"/>
      <c r="L47" s="41"/>
      <c r="M47" s="41"/>
      <c r="N47" s="41"/>
      <c r="O47" s="41"/>
      <c r="P47" s="40"/>
      <c r="Q47" s="40"/>
      <c r="R47" s="39"/>
    </row>
    <row r="48" spans="1:18" s="61" customFormat="1" ht="27.75" customHeight="1" outlineLevel="2">
      <c r="A48" s="57"/>
      <c r="B48" s="56"/>
      <c r="C48" s="55"/>
      <c r="D48" s="54"/>
      <c r="E48" s="53" t="s">
        <v>8</v>
      </c>
      <c r="F48" s="52">
        <v>28.9</v>
      </c>
      <c r="G48" s="51">
        <f>G49</f>
        <v>0</v>
      </c>
      <c r="H48" s="52">
        <v>28.9</v>
      </c>
      <c r="I48" s="50"/>
      <c r="J48" s="49"/>
      <c r="K48" s="49"/>
      <c r="L48" s="49"/>
      <c r="M48" s="49"/>
      <c r="N48" s="49"/>
      <c r="O48" s="49"/>
      <c r="P48" s="49"/>
      <c r="Q48" s="49"/>
      <c r="R48" s="49"/>
    </row>
    <row r="49" spans="1:18" ht="57" customHeight="1" outlineLevel="2">
      <c r="A49" s="1"/>
      <c r="B49" s="48">
        <v>477</v>
      </c>
      <c r="C49" s="47">
        <v>42480</v>
      </c>
      <c r="D49" s="46"/>
      <c r="E49" s="45" t="s">
        <v>7</v>
      </c>
      <c r="F49" s="59">
        <v>28.9</v>
      </c>
      <c r="G49" s="60">
        <f>N49</f>
        <v>0</v>
      </c>
      <c r="H49" s="59">
        <f>O49</f>
        <v>0</v>
      </c>
      <c r="I49" s="42"/>
      <c r="J49" s="41"/>
      <c r="K49" s="41"/>
      <c r="L49" s="41"/>
      <c r="M49" s="41"/>
      <c r="N49" s="41"/>
      <c r="O49" s="41"/>
      <c r="P49" s="40"/>
      <c r="Q49" s="40"/>
      <c r="R49" s="58"/>
    </row>
    <row r="50" spans="1:18" ht="27" customHeight="1" outlineLevel="2">
      <c r="A50" s="57"/>
      <c r="B50" s="56"/>
      <c r="C50" s="55"/>
      <c r="D50" s="54"/>
      <c r="E50" s="53" t="s">
        <v>6</v>
      </c>
      <c r="F50" s="52">
        <v>2117</v>
      </c>
      <c r="G50" s="51"/>
      <c r="H50" s="43"/>
      <c r="I50" s="50"/>
      <c r="J50" s="49"/>
      <c r="K50" s="49"/>
      <c r="L50" s="49"/>
      <c r="M50" s="49"/>
      <c r="N50" s="49"/>
      <c r="O50" s="49"/>
      <c r="P50" s="49"/>
      <c r="Q50" s="49"/>
      <c r="R50" s="49"/>
    </row>
    <row r="51" spans="1:18" ht="35.4" customHeight="1" outlineLevel="2">
      <c r="A51" s="1"/>
      <c r="B51" s="48">
        <v>780</v>
      </c>
      <c r="C51" s="47">
        <v>42543</v>
      </c>
      <c r="D51" s="46"/>
      <c r="E51" s="45" t="s">
        <v>5</v>
      </c>
      <c r="F51" s="43">
        <v>2117</v>
      </c>
      <c r="G51" s="44"/>
      <c r="H51" s="43"/>
      <c r="I51" s="42"/>
      <c r="J51" s="41"/>
      <c r="K51" s="41"/>
      <c r="L51" s="41"/>
      <c r="M51" s="41"/>
      <c r="N51" s="41"/>
      <c r="O51" s="41"/>
      <c r="P51" s="40"/>
      <c r="Q51" s="40"/>
      <c r="R51" s="39"/>
    </row>
    <row r="52" spans="1:18" s="28" customFormat="1" ht="0.6" customHeight="1">
      <c r="A52" s="35"/>
      <c r="B52" s="34"/>
      <c r="C52" s="33"/>
      <c r="D52" s="32"/>
      <c r="E52" s="38" t="s">
        <v>4</v>
      </c>
      <c r="F52" s="37">
        <f>F48+F42+F44+F51</f>
        <v>2145.9</v>
      </c>
      <c r="G52" s="36">
        <f>G48+G42+G44</f>
        <v>0</v>
      </c>
      <c r="H52" s="37">
        <f>H48+H42+H44</f>
        <v>28.9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s="28" customFormat="1" ht="28.2" hidden="1" customHeight="1">
      <c r="A53" s="35"/>
      <c r="B53" s="34"/>
      <c r="C53" s="33"/>
      <c r="D53" s="32"/>
      <c r="E53" s="31" t="s">
        <v>3</v>
      </c>
      <c r="F53" s="29">
        <f>SUM(F41,F52)</f>
        <v>2145.9</v>
      </c>
      <c r="G53" s="29">
        <f>SUM(G41,G52)</f>
        <v>0</v>
      </c>
      <c r="H53" s="29">
        <f>SUM(H41,H52)</f>
        <v>28.9</v>
      </c>
      <c r="I53" s="30"/>
      <c r="J53" s="29"/>
      <c r="K53" s="29"/>
      <c r="L53" s="29"/>
      <c r="M53" s="29"/>
      <c r="N53" s="29"/>
      <c r="O53" s="29"/>
      <c r="P53" s="29"/>
      <c r="Q53" s="29"/>
      <c r="R53" s="29"/>
    </row>
    <row r="54" spans="1:18" ht="25.2" hidden="1" customHeight="1">
      <c r="B54" s="27"/>
      <c r="C54" s="26"/>
      <c r="D54" s="21"/>
      <c r="E54" s="25" t="s">
        <v>2</v>
      </c>
      <c r="F54" s="24">
        <v>6886</v>
      </c>
      <c r="G54" s="16"/>
      <c r="H54" s="19"/>
      <c r="I54" s="18"/>
      <c r="J54" s="19"/>
      <c r="K54" s="16"/>
      <c r="L54" s="16"/>
      <c r="M54" s="16"/>
      <c r="N54" s="16"/>
      <c r="O54" s="16"/>
      <c r="P54" s="16"/>
      <c r="Q54" s="16"/>
      <c r="R54" s="15"/>
    </row>
    <row r="55" spans="1:18" ht="19.8" hidden="1" customHeight="1">
      <c r="B55" s="23"/>
      <c r="C55" s="22"/>
      <c r="D55" s="21"/>
      <c r="E55" s="20" t="s">
        <v>1</v>
      </c>
      <c r="F55" s="17">
        <f>F53/F54*100</f>
        <v>31.163229741504505</v>
      </c>
      <c r="G55" s="16"/>
      <c r="H55" s="19"/>
      <c r="I55" s="18"/>
      <c r="J55" s="17"/>
      <c r="K55" s="16"/>
      <c r="L55" s="16"/>
      <c r="M55" s="16"/>
      <c r="N55" s="16"/>
      <c r="O55" s="16"/>
      <c r="P55" s="16"/>
      <c r="Q55" s="16"/>
      <c r="R55" s="15"/>
    </row>
    <row r="56" spans="1:18" ht="24" hidden="1" customHeight="1">
      <c r="B56" s="14"/>
      <c r="C56" s="13"/>
      <c r="D56" s="12"/>
      <c r="E56" s="11" t="s">
        <v>0</v>
      </c>
      <c r="F56" s="9">
        <f>F54-F53</f>
        <v>4740.1000000000004</v>
      </c>
      <c r="G56" s="9"/>
      <c r="H56" s="9"/>
      <c r="I56" s="10"/>
      <c r="J56" s="9"/>
      <c r="K56" s="9"/>
      <c r="L56" s="9"/>
      <c r="M56" s="9"/>
      <c r="N56" s="9"/>
      <c r="O56" s="9"/>
      <c r="P56" s="9"/>
      <c r="Q56" s="9"/>
      <c r="R56" s="8"/>
    </row>
    <row r="57" spans="1:18">
      <c r="J57" s="7"/>
      <c r="K57" s="7"/>
      <c r="L57" s="7"/>
    </row>
    <row r="58" spans="1:18">
      <c r="J58" s="7"/>
      <c r="K58" s="7"/>
      <c r="L58" s="7"/>
    </row>
    <row r="59" spans="1:18">
      <c r="J59" s="7"/>
      <c r="K59" s="7"/>
      <c r="L59" s="7"/>
    </row>
    <row r="60" spans="1:18">
      <c r="J60" s="7"/>
      <c r="K60" s="7"/>
      <c r="L60" s="7"/>
    </row>
    <row r="61" spans="1:18">
      <c r="J61" s="7"/>
      <c r="K61" s="7"/>
      <c r="L61" s="7"/>
    </row>
  </sheetData>
  <sheetProtection autoFilter="0"/>
  <mergeCells count="25">
    <mergeCell ref="B55:C55"/>
    <mergeCell ref="B56:C56"/>
    <mergeCell ref="I9:I11"/>
    <mergeCell ref="J9:L9"/>
    <mergeCell ref="M9:R9"/>
    <mergeCell ref="J10:J11"/>
    <mergeCell ref="K10:L10"/>
    <mergeCell ref="M10:M11"/>
    <mergeCell ref="E9:E11"/>
    <mergeCell ref="F9:F11"/>
    <mergeCell ref="R10:R11"/>
    <mergeCell ref="B54:C54"/>
    <mergeCell ref="N10:N11"/>
    <mergeCell ref="O10:O11"/>
    <mergeCell ref="P10:P11"/>
    <mergeCell ref="Q10:Q11"/>
    <mergeCell ref="B47:H47"/>
    <mergeCell ref="B2:H2"/>
    <mergeCell ref="B3:H3"/>
    <mergeCell ref="B5:H5"/>
    <mergeCell ref="D6:H6"/>
    <mergeCell ref="B9:C10"/>
    <mergeCell ref="D9:D11"/>
    <mergeCell ref="G9:G11"/>
    <mergeCell ref="H9:H11"/>
  </mergeCells>
  <printOptions horizontalCentered="1"/>
  <pageMargins left="0.15748031496062992" right="0.15748031496062992" top="0.23622047244094491" bottom="0.31496062992125984" header="0.15748031496062992" footer="0.15748031496062992"/>
  <pageSetup paperSize="9" scale="80" fitToHeight="15" orientation="portrait" blackAndWhite="1" r:id="rId1"/>
  <headerFooter alignWithMargins="0"/>
  <colBreaks count="1" manualBreakCount="1">
    <brk id="8" max="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fondul de intervenție</vt:lpstr>
      <vt:lpstr>Sheet1</vt:lpstr>
      <vt:lpstr>Sheet2</vt:lpstr>
      <vt:lpstr>Sheet3</vt:lpstr>
      <vt:lpstr>'fondul de intervenție'!Print_Area</vt:lpstr>
      <vt:lpstr>'fondul de intervenție'!Print_Titles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2016-07-28T09:20:07Z</dcterms:modified>
</cp:coreProperties>
</file>