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mila.drapac\Desktop\"/>
    </mc:Choice>
  </mc:AlternateContent>
  <bookViews>
    <workbookView xWindow="240" yWindow="30" windowWidth="22935" windowHeight="9720"/>
  </bookViews>
  <sheets>
    <sheet name="01.07.16" sheetId="1" r:id="rId1"/>
  </sheets>
  <definedNames>
    <definedName name="_xlnm.Print_Area" localSheetId="0">'01.07.16'!$A$1:$E$16</definedName>
  </definedNames>
  <calcPr calcId="162913"/>
</workbook>
</file>

<file path=xl/calcChain.xml><?xml version="1.0" encoding="utf-8"?>
<calcChain xmlns="http://schemas.openxmlformats.org/spreadsheetml/2006/main">
  <c r="E15" i="1" l="1"/>
  <c r="D15" i="1"/>
  <c r="E14" i="1"/>
  <c r="D14" i="1"/>
  <c r="E13" i="1"/>
  <c r="D13" i="1"/>
  <c r="E11" i="1"/>
  <c r="D11" i="1"/>
  <c r="E10" i="1"/>
  <c r="D10" i="1"/>
  <c r="E9" i="1"/>
  <c r="D9" i="1"/>
  <c r="C7" i="1"/>
  <c r="D7" i="1" s="1"/>
  <c r="B7" i="1"/>
  <c r="B16" i="1" s="1"/>
  <c r="E7" i="1" l="1"/>
  <c r="C16" i="1"/>
</calcChain>
</file>

<file path=xl/sharedStrings.xml><?xml version="1.0" encoding="utf-8"?>
<sst xmlns="http://schemas.openxmlformats.org/spreadsheetml/2006/main" count="22" uniqueCount="22">
  <si>
    <t>INFORMAŢIE
privind executarea bugetului asigurărilor sociale de stat
provizoriu la situaţia din 01 iulie 2016</t>
  </si>
  <si>
    <t xml:space="preserve">Indicii </t>
  </si>
  <si>
    <t xml:space="preserve">Plan </t>
  </si>
  <si>
    <t>Executat</t>
  </si>
  <si>
    <t xml:space="preserve">Executat faţă de aprobat pe an </t>
  </si>
  <si>
    <t>Devieri (+/-)</t>
  </si>
  <si>
    <t>%%</t>
  </si>
  <si>
    <t>A</t>
  </si>
  <si>
    <t xml:space="preserve">I. VENITURI, TOTAL </t>
  </si>
  <si>
    <t>inclusiv:</t>
  </si>
  <si>
    <t xml:space="preserve">1. Contribuţii de asigurări sociale de stat obligatorii </t>
  </si>
  <si>
    <t xml:space="preserve">2. Alte venituri </t>
  </si>
  <si>
    <t xml:space="preserve">3.Transferuri de la bugetul de stat la bugetul asigurărilor sociale de stat </t>
  </si>
  <si>
    <t>din care:</t>
  </si>
  <si>
    <t>Transferuri pentru prestaţii sociale finanţate din bugetul de stat prin intermediul CNAS</t>
  </si>
  <si>
    <t xml:space="preserve">Transferuri de la bugetul de stat pentru acoperirea deficitului bugetului asigurărilor sociale de stat </t>
  </si>
  <si>
    <t xml:space="preserve">II. CHELTUIELI, TOTAL </t>
  </si>
  <si>
    <t>Deficit (-) / Excedent(+)</t>
  </si>
  <si>
    <t>Aprobat pe an  (provizoriu)</t>
  </si>
  <si>
    <t>3=2-1</t>
  </si>
  <si>
    <t>4=2/1</t>
  </si>
  <si>
    <t>mln.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</si>
</sst>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</font>
    <font>
      <sz val="10"/>
      <name val="Arial"/>
    </font>
    <font>
      <sz val="14"/>
      <name val="Arial"/>
    </font>
    <font>
      <sz val="18"/>
      <name val="Arial"/>
    </font>
    <font>
      <b/>
      <sz val="16"/>
      <name val="Times New Roman"/>
      <family val="1"/>
      <charset val="204"/>
    </font>
    <font>
      <sz val="26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8"/>
      <name val="Arial"/>
    </font>
    <font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9" fillId="0" borderId="2" xfId="0" applyFont="1" applyBorder="1"/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164" fontId="11" fillId="0" borderId="2" xfId="0" applyNumberFormat="1" applyFont="1" applyBorder="1" applyAlignment="1">
      <alignment horizontal="right"/>
    </xf>
    <xf numFmtId="0" fontId="12" fillId="0" borderId="0" xfId="0" applyFont="1"/>
    <xf numFmtId="164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 wrapText="1"/>
    </xf>
    <xf numFmtId="0" fontId="4" fillId="0" borderId="2" xfId="0" applyFont="1" applyBorder="1"/>
    <xf numFmtId="0" fontId="6" fillId="0" borderId="2" xfId="0" applyFont="1" applyBorder="1" applyAlignment="1">
      <alignment horizontal="left"/>
    </xf>
    <xf numFmtId="164" fontId="4" fillId="0" borderId="2" xfId="0" applyNumberFormat="1" applyFont="1" applyBorder="1"/>
    <xf numFmtId="164" fontId="4" fillId="0" borderId="2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right"/>
    </xf>
    <xf numFmtId="164" fontId="13" fillId="0" borderId="2" xfId="0" applyNumberFormat="1" applyFont="1" applyBorder="1"/>
    <xf numFmtId="0" fontId="13" fillId="0" borderId="2" xfId="0" applyFont="1" applyBorder="1" applyAlignment="1">
      <alignment horizontal="right"/>
    </xf>
    <xf numFmtId="0" fontId="14" fillId="0" borderId="2" xfId="0" applyFont="1" applyBorder="1"/>
    <xf numFmtId="0" fontId="13" fillId="0" borderId="2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BreakPreview" topLeftCell="A4" zoomScale="75" zoomScaleSheetLayoutView="75" workbookViewId="0">
      <selection activeCell="S11" sqref="S11"/>
    </sheetView>
  </sheetViews>
  <sheetFormatPr defaultRowHeight="23.25" x14ac:dyDescent="0.35"/>
  <cols>
    <col min="1" max="1" width="32.5703125" style="1" customWidth="1"/>
    <col min="2" max="2" width="20.7109375" style="1" customWidth="1"/>
    <col min="3" max="3" width="18.140625" style="1" customWidth="1"/>
    <col min="4" max="4" width="21.140625" style="1" customWidth="1"/>
    <col min="5" max="5" width="21.42578125" style="1" customWidth="1"/>
    <col min="6" max="16384" width="9.140625" style="2"/>
  </cols>
  <sheetData>
    <row r="1" spans="1:11" ht="35.25" customHeight="1" x14ac:dyDescent="0.35"/>
    <row r="2" spans="1:11" ht="72.75" customHeight="1" x14ac:dyDescent="0.45">
      <c r="A2" s="33" t="s">
        <v>0</v>
      </c>
      <c r="B2" s="33"/>
      <c r="C2" s="33"/>
      <c r="D2" s="33"/>
      <c r="E2" s="33"/>
      <c r="F2" s="3"/>
      <c r="G2" s="3"/>
      <c r="H2" s="4"/>
      <c r="I2" s="4"/>
      <c r="J2" s="4"/>
      <c r="K2" s="4"/>
    </row>
    <row r="3" spans="1:11" ht="18.75" customHeight="1" x14ac:dyDescent="0.45">
      <c r="A3" s="30"/>
      <c r="B3" s="30"/>
      <c r="C3" s="30"/>
      <c r="D3" s="30"/>
      <c r="E3" s="31" t="s">
        <v>21</v>
      </c>
      <c r="F3" s="3"/>
      <c r="G3" s="3"/>
      <c r="H3" s="4"/>
      <c r="I3" s="4"/>
      <c r="J3" s="4"/>
      <c r="K3" s="4"/>
    </row>
    <row r="4" spans="1:11" ht="33" customHeight="1" x14ac:dyDescent="0.35">
      <c r="A4" s="34" t="s">
        <v>1</v>
      </c>
      <c r="B4" s="8" t="s">
        <v>2</v>
      </c>
      <c r="C4" s="35" t="s">
        <v>3</v>
      </c>
      <c r="D4" s="37" t="s">
        <v>4</v>
      </c>
      <c r="E4" s="37"/>
      <c r="F4" s="5"/>
      <c r="G4" s="5"/>
      <c r="H4" s="5"/>
      <c r="I4" s="5"/>
      <c r="J4" s="5"/>
      <c r="K4" s="5"/>
    </row>
    <row r="5" spans="1:11" ht="98.25" customHeight="1" x14ac:dyDescent="0.35">
      <c r="A5" s="34"/>
      <c r="B5" s="6" t="s">
        <v>18</v>
      </c>
      <c r="C5" s="36"/>
      <c r="D5" s="6" t="s">
        <v>5</v>
      </c>
      <c r="E5" s="32" t="s">
        <v>6</v>
      </c>
      <c r="F5" s="5"/>
      <c r="G5" s="5"/>
      <c r="H5" s="5"/>
      <c r="I5" s="5"/>
      <c r="J5" s="5"/>
      <c r="K5" s="5"/>
    </row>
    <row r="6" spans="1:11" x14ac:dyDescent="0.35">
      <c r="A6" s="7" t="s">
        <v>7</v>
      </c>
      <c r="B6" s="8">
        <v>1</v>
      </c>
      <c r="C6" s="8">
        <v>2</v>
      </c>
      <c r="D6" s="8" t="s">
        <v>19</v>
      </c>
      <c r="E6" s="8" t="s">
        <v>20</v>
      </c>
      <c r="F6" s="5"/>
      <c r="G6" s="5"/>
      <c r="H6" s="5"/>
      <c r="I6" s="5"/>
      <c r="J6" s="5"/>
      <c r="K6" s="5"/>
    </row>
    <row r="7" spans="1:11" ht="36" customHeight="1" x14ac:dyDescent="0.35">
      <c r="A7" s="8" t="s">
        <v>8</v>
      </c>
      <c r="B7" s="9">
        <f>B9+B10+B11</f>
        <v>13615.8</v>
      </c>
      <c r="C7" s="10">
        <f>C9+C10+C11</f>
        <v>7781</v>
      </c>
      <c r="D7" s="10">
        <f>C7-B7</f>
        <v>-5834.7999999999993</v>
      </c>
      <c r="E7" s="10">
        <f>ROUND((C7/B7)*100,1)</f>
        <v>57.1</v>
      </c>
    </row>
    <row r="8" spans="1:11" s="15" customFormat="1" ht="27" customHeight="1" x14ac:dyDescent="0.35">
      <c r="A8" s="11" t="s">
        <v>9</v>
      </c>
      <c r="B8" s="12"/>
      <c r="C8" s="13"/>
      <c r="D8" s="12"/>
      <c r="E8" s="14"/>
      <c r="H8" s="16"/>
    </row>
    <row r="9" spans="1:11" ht="45" customHeight="1" x14ac:dyDescent="0.35">
      <c r="A9" s="17" t="s">
        <v>10</v>
      </c>
      <c r="B9" s="9">
        <v>9178.4</v>
      </c>
      <c r="C9" s="18">
        <v>4711.3</v>
      </c>
      <c r="D9" s="10">
        <f>C9-B9</f>
        <v>-4467.0999999999995</v>
      </c>
      <c r="E9" s="10">
        <f>ROUND((C9/B9)*100,1)</f>
        <v>51.3</v>
      </c>
    </row>
    <row r="10" spans="1:11" ht="32.25" customHeight="1" x14ac:dyDescent="0.35">
      <c r="A10" s="19" t="s">
        <v>11</v>
      </c>
      <c r="B10" s="9">
        <v>5.5</v>
      </c>
      <c r="C10" s="20">
        <v>2.8</v>
      </c>
      <c r="D10" s="10">
        <f>C10-B10</f>
        <v>-2.7</v>
      </c>
      <c r="E10" s="10">
        <f>ROUND((C10/B10)*100,1)</f>
        <v>50.9</v>
      </c>
    </row>
    <row r="11" spans="1:11" ht="66" customHeight="1" x14ac:dyDescent="0.35">
      <c r="A11" s="17" t="s">
        <v>12</v>
      </c>
      <c r="B11" s="9">
        <v>4431.8999999999996</v>
      </c>
      <c r="C11" s="21">
        <v>3066.9</v>
      </c>
      <c r="D11" s="10">
        <f>C11-B11</f>
        <v>-1364.9999999999995</v>
      </c>
      <c r="E11" s="10">
        <f>ROUND((C11/B11)*100,1)</f>
        <v>69.2</v>
      </c>
    </row>
    <row r="12" spans="1:11" s="15" customFormat="1" x14ac:dyDescent="0.35">
      <c r="A12" s="11" t="s">
        <v>13</v>
      </c>
      <c r="B12" s="12"/>
      <c r="C12" s="13"/>
      <c r="D12" s="22"/>
      <c r="E12" s="14"/>
    </row>
    <row r="13" spans="1:11" ht="75" customHeight="1" x14ac:dyDescent="0.35">
      <c r="A13" s="23" t="s">
        <v>14</v>
      </c>
      <c r="B13" s="24">
        <v>3322.3</v>
      </c>
      <c r="C13" s="25">
        <v>1915.2</v>
      </c>
      <c r="D13" s="10">
        <f>C13-B13</f>
        <v>-1407.1000000000001</v>
      </c>
      <c r="E13" s="10">
        <f>ROUND((C13/B13)*100,1)</f>
        <v>57.6</v>
      </c>
    </row>
    <row r="14" spans="1:11" ht="81.75" customHeight="1" x14ac:dyDescent="0.35">
      <c r="A14" s="23" t="s">
        <v>15</v>
      </c>
      <c r="B14" s="26">
        <v>1062.8</v>
      </c>
      <c r="C14" s="25">
        <v>1139</v>
      </c>
      <c r="D14" s="10">
        <f>C14-B14</f>
        <v>76.200000000000045</v>
      </c>
      <c r="E14" s="10">
        <f>ROUND((C14/B14)*100,1)</f>
        <v>107.2</v>
      </c>
    </row>
    <row r="15" spans="1:11" ht="30.75" customHeight="1" x14ac:dyDescent="0.35">
      <c r="A15" s="6" t="s">
        <v>16</v>
      </c>
      <c r="B15" s="9">
        <v>13649.3</v>
      </c>
      <c r="C15" s="18">
        <v>7431.3</v>
      </c>
      <c r="D15" s="10">
        <f>C15-B15</f>
        <v>-6217.9999999999991</v>
      </c>
      <c r="E15" s="10">
        <f>ROUND((C15/B15)*100,1)</f>
        <v>54.4</v>
      </c>
    </row>
    <row r="16" spans="1:11" ht="31.5" customHeight="1" x14ac:dyDescent="0.35">
      <c r="A16" s="27" t="s">
        <v>17</v>
      </c>
      <c r="B16" s="25">
        <f>B7-B15</f>
        <v>-33.5</v>
      </c>
      <c r="C16" s="25">
        <f>C7-C15</f>
        <v>349.69999999999982</v>
      </c>
      <c r="D16" s="28"/>
      <c r="E16" s="28"/>
    </row>
    <row r="17" spans="1:5" x14ac:dyDescent="0.35">
      <c r="A17" s="29"/>
      <c r="B17" s="29"/>
      <c r="C17" s="29"/>
      <c r="D17" s="29"/>
      <c r="E17" s="29"/>
    </row>
    <row r="18" spans="1:5" x14ac:dyDescent="0.35">
      <c r="A18" s="29"/>
      <c r="B18" s="29"/>
      <c r="C18" s="29"/>
      <c r="D18" s="29"/>
      <c r="E18" s="29"/>
    </row>
  </sheetData>
  <mergeCells count="4">
    <mergeCell ref="A2:E2"/>
    <mergeCell ref="A4:A5"/>
    <mergeCell ref="C4:C5"/>
    <mergeCell ref="D4:E4"/>
  </mergeCells>
  <pageMargins left="0.46" right="0.24" top="0.98425196850393704" bottom="0.98425196850393704" header="0.511811023622047" footer="0.511811023622047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01.07.16</vt:lpstr>
      <vt:lpstr>'01.07.16'!Print_Area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florea.aliona</dc:creator>
  <cp:lastModifiedBy>Ludmila Drapac</cp:lastModifiedBy>
  <cp:lastPrinted>2016-08-24T10:40:27Z</cp:lastPrinted>
  <dcterms:created xsi:type="dcterms:W3CDTF">2016-08-24T10:29:31Z</dcterms:created>
  <dcterms:modified xsi:type="dcterms:W3CDTF">2016-08-25T07:53:00Z</dcterms:modified>
</cp:coreProperties>
</file>