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40" yWindow="-120" windowWidth="13965" windowHeight="9435" tabRatio="605"/>
  </bookViews>
  <sheets>
    <sheet name="fondul de rezervă" sheetId="8" r:id="rId1"/>
  </sheets>
  <definedNames>
    <definedName name="_xlnm._FilterDatabase" localSheetId="0" hidden="1">'fondul de rezervă'!$A$11:$G$69</definedName>
    <definedName name="Z_596EDF72_8512_476A_B827_67509FD198A8_.wvu.Cols" localSheetId="0" hidden="1">'fondul de rezervă'!#REF!,'fondul de rezervă'!#REF!</definedName>
    <definedName name="Z_596EDF72_8512_476A_B827_67509FD198A8_.wvu.FilterData" localSheetId="0" hidden="1">'fondul de rezervă'!$A$11:$G$69</definedName>
    <definedName name="_xlnm.Print_Titles" localSheetId="0">'fondul de rezervă'!$8:$11</definedName>
    <definedName name="_xlnm.Print_Area" localSheetId="0">'fondul de rezervă'!$B$1:$G$69</definedName>
  </definedNames>
  <calcPr calcId="125725" fullCalcOnLoad="1"/>
  <customWorkbookViews>
    <customWorkbookView name="All" guid="{6052E49E-5FAB-4D28-B94B-B5D29496482A}" includePrintSettings="0" includeHiddenRowCol="0" maximized="1" windowWidth="1020" windowHeight="560" activeSheetId="2"/>
    <customWorkbookView name="print format" guid="{2923A414-7FDA-4AC2-A046-32F674EE1D20}" includePrintSettings="0" includeHiddenRowCol="0" maximized="1" windowWidth="1020" windowHeight="560" activeSheetId="2"/>
    <customWorkbookView name="for print" guid="{596EDF72-8512-476A-B827-67509FD198A8}" includePrintSettings="0" maximized="1" windowWidth="1012" windowHeight="552" activeSheetId="2"/>
  </customWorkbookViews>
</workbook>
</file>

<file path=xl/calcChain.xml><?xml version="1.0" encoding="utf-8"?>
<calcChain xmlns="http://schemas.openxmlformats.org/spreadsheetml/2006/main">
  <c r="G15" i="8"/>
  <c r="F15"/>
  <c r="G14"/>
  <c r="F14"/>
  <c r="G13"/>
  <c r="F13"/>
  <c r="F12"/>
  <c r="G12"/>
</calcChain>
</file>

<file path=xl/sharedStrings.xml><?xml version="1.0" encoding="utf-8"?>
<sst xmlns="http://schemas.openxmlformats.org/spreadsheetml/2006/main" count="57" uniqueCount="54">
  <si>
    <t>Repartizat conform deciziilor Guvernului</t>
  </si>
  <si>
    <t>TOTAL GENERAL</t>
  </si>
  <si>
    <t>nr.</t>
  </si>
  <si>
    <t xml:space="preserve">TOTAL PE AUTORITĂŢILE ADMINISTRAŢIEI PUBLICE LOCALE </t>
  </si>
  <si>
    <t>Beneficiarul şi conţinutul succint al documentului</t>
  </si>
  <si>
    <t>TOTAL PE AUTORITĂŢILE PUBLICE CENTRALE</t>
  </si>
  <si>
    <t>Monitorul Oficial</t>
  </si>
  <si>
    <t>Hotărîri 
emise de Guvern</t>
  </si>
  <si>
    <t>mii lei</t>
  </si>
  <si>
    <t xml:space="preserve">INFORMAŢIE 
PRIVIND REPARTIZAREA ŞI UTILIZAREA MIJLOACELOR
</t>
  </si>
  <si>
    <t>MINISTERUL AFACERILOR INTERNE</t>
  </si>
  <si>
    <t xml:space="preserve">Finanţat       </t>
  </si>
  <si>
    <t>MINISTERUL MUNCII, PROTECȚIEI SOCIALE ȘI FAMILIEI</t>
  </si>
  <si>
    <t>MINISTERUL APĂRĂRII</t>
  </si>
  <si>
    <t>MINISTERUL TRANSPORTURILOR ȘI INFRASTRUCTURII DRUMURILOR</t>
  </si>
  <si>
    <t xml:space="preserve">Pentru acoperirea cheltuielilor (suma echivalentă în lei a 15 000 $) pentru diurnă, asigurare medicală, socială și indemnizație pentru risc sporit a delegatului Armatei Naționale în perioada aflării la Misiunea Uniunii Europene din Republica Centrafricană. </t>
  </si>
  <si>
    <t>APARATUL PREȘEDINTELUI REPUBLICII MOLDOVA</t>
  </si>
  <si>
    <t>MINISTERUL JUSTIȚIEI</t>
  </si>
  <si>
    <t>MINISTERUL ECONOMIEI</t>
  </si>
  <si>
    <t>CANCELARIA DE STAT</t>
  </si>
  <si>
    <t>MINISTERUL CULTURII</t>
  </si>
  <si>
    <t>ACȚIUNI GENERALE</t>
  </si>
  <si>
    <t xml:space="preserve">Pentru acoperirea cheltuielilor aferente organizării și desfășurării manifestărilor consacrate Zilei Memoriei (2 martie). </t>
  </si>
  <si>
    <t>MINISTERUL DEZVOLTĂRII REGIONALE ȘI CONSTRUCȚIILOR</t>
  </si>
  <si>
    <t>Pentru acoperirea cheltuielilor aferente organizării ceremonialului militar-protocolar la Complexul Memorial „Feciorilor Patriei - Sfîntă Amintire”.</t>
  </si>
  <si>
    <t>ACADEMIA DE ȘTIINȚE A MOLDOVEI</t>
  </si>
  <si>
    <t>Pentru acoperirea cheltuielilor Institutului de Chimie aferente achitării Premiului Guvernului Republicii Moldova pentru cel mai dotat inventator al anului 2015.</t>
  </si>
  <si>
    <t xml:space="preserve">AGENȚIA REZERVE MATERIALE </t>
  </si>
  <si>
    <t>PRIMĂRIA CONGAZ</t>
  </si>
  <si>
    <t>PRIMĂRIA SVETLII</t>
  </si>
  <si>
    <t>CONSILIUL RAIONAL REZINA</t>
  </si>
  <si>
    <t>Pentru acoperirea cheltuielilor legate de serviciile de broker, recepționare, păstrare, încărcare, descărcare, precum și alte cheltuieli de logistică aferente ajutorului umanitar acordat Republicii Moldova de către Guvernul României.</t>
  </si>
  <si>
    <t xml:space="preserve">Pentru acoperirea cheltuielilor de deplasare (transport, cazare, diurnă) a unor membri ai delegației tripartite a Republicii Moldova pentru participare la cea de-a 105-a sesiune a conferinței Internaționale a Muncii (or.Geneva, Elveția,). </t>
  </si>
  <si>
    <t>MINISTERUL AFACERILOR EXTERNE ȘI INTEGRĂRII EUROPENE</t>
  </si>
  <si>
    <t>Acoperirea cheltuielilor pentru ajutorarea familiilor celor patru persoane, membri ai echipajului aeromedical al Serviciului Mobil de Urgență, Reanimare și Descarcerare din România, decedate la 2 iunie 2016 în accidentul aeronautic din raionul Cantemir.</t>
  </si>
  <si>
    <t>Pentru premierea angajatilor implicati in masurile de asigurare a ordinii publice in timpul manifestatiilor desfasurate la 24 aprilie 2016.</t>
  </si>
  <si>
    <t>Pentru acoperea cheltuielilor in vederea achizitionarii lucrarilor si serviciilor pentru instalarea unor sisteme de protectie suplimentara la cladirea Parlamentului.</t>
  </si>
  <si>
    <t>Pentru plata onorariilor (suma echivalentă în lei a 235000,0 euro) Companiei de avocatură ”Schoenherr Rechsanwaite GmbH” (Austria) și Cabinetului avocatului ”Vladimir Iurcovski” (Republica Moldova), conform contractului de asistență juridică.</t>
  </si>
  <si>
    <t>data</t>
  </si>
  <si>
    <t>Pentru acoperirea cheltuielelor aferente deservirii vizitei oficiale în RM a domnului Bohuslav Sobotka, Prim-ministru al Republicii Cehe (79931 lei) și vizitei comune în RM a domnului Lazar Comanescu, ministru al afecerilor externe al României, și a domnului Harlem Desir, secretar de stat pentru afaceri europene al Republicii Franceze (24329 lei).</t>
  </si>
  <si>
    <t>Pentru premierea și confecţionarea medaliilor decernate laureaţilor Premiului Naţional pe anul 2016.</t>
  </si>
  <si>
    <t xml:space="preserve"> DIN FONDUL DE REZERVĂ AL GUVERNULUI </t>
  </si>
  <si>
    <t>Pentru achitarea indemnizației pentru munca prestată la OIPC Interpol, pe teritoriul  Republicii Franceze a d-nei Maria Corfanenco, consultant superior in Direcția juridică, începînd cu data de 01 noiembrie 2016</t>
  </si>
  <si>
    <t>Pentru plata onorariilor (suma echivalentă în lei a 50 000 dolari SUA)  companiei de avocatură DLA Piper LLP (Paris, Franța) pentru reprezentarea intereselor RM în fața Curții de Casație din Paris (Franța)la examinarea recursului înaintat de compania OOO „Комстрой” împotriva deciziei Curții de Apel Paris din 12 aprilie 2016</t>
  </si>
  <si>
    <t>Pentru cheltuieli diurnă (suma echivalentă în lei a 15 000 dolari SUA) agentului guvernamental Marin Gurin, de la Misiunea Uniunii Europene de instruire militară și consiliere pentru forțele de apărare și de securitate.</t>
  </si>
  <si>
    <t>Pentru participarea la Conferinta Organizației Națiunilor Unite cu privire la locuințe și dezvoltare urbană durabilă (HABITAT III) care se va desfășura în perioada 11-22 octombrie în orașul Quito, Republica Ecuador.</t>
  </si>
  <si>
    <t xml:space="preserve">Pentru susținerea proprietarilor din raionul Dubăsari, care nu au acces la terenurile agricole amplasate dupa traseusl Rîbnița - Tiraspol. </t>
  </si>
  <si>
    <t>În scopul acordării unui ajutor material pentru acoperirea parțială a costului tratamentului d-lui Ion Ungureanu, ex-ministru al culturii și cultelor.</t>
  </si>
  <si>
    <t>Pentru asigurarea prezentării celui de-al II-lea Raport național al RM privind evaluarea periodică universală în cadrul sesiunii a 26-a a Grupului de lucru privind UPR, Consiliul pentru Drepturile Omului al Organizației Națiunilor Unite.</t>
  </si>
  <si>
    <t>MINISTERUL SĂNĂTĂȚII</t>
  </si>
  <si>
    <t xml:space="preserve">             la situația din 30.11.2016            </t>
  </si>
  <si>
    <t>PROCURATURA GENERALA</t>
  </si>
  <si>
    <t>Pentru asigurarea prezentării celui de-al II-lea Raport naţional al Republicii Moldova privind evaluarea periodică universală în cadrul sesiunii a 26-a a Grupului de lucru privind UPR, Consiliul pentru Drepturile Omului al Organizaţiei Naţiunilor Unite.</t>
  </si>
  <si>
    <t>Pentru acordarea ajutorului material colaboratorilor Serviciului Protecției Civile și Situațiilor Excepționale și membrilor familiilor acestora, care au avut de suferit în incendiul din mun. Chișinău, str. Uzinelor, nr.9.</t>
  </si>
</sst>
</file>

<file path=xl/styles.xml><?xml version="1.0" encoding="utf-8"?>
<styleSheet xmlns="http://schemas.openxmlformats.org/spreadsheetml/2006/main">
  <numFmts count="2">
    <numFmt numFmtId="176" formatCode="0.0"/>
    <numFmt numFmtId="178" formatCode="dd/mm/yy;@"/>
  </numFmts>
  <fonts count="10">
    <font>
      <sz val="9"/>
      <name val="Arial Cyr"/>
      <family val="2"/>
      <charset val="204"/>
    </font>
    <font>
      <sz val="12"/>
      <name val="times new roman"/>
      <family val="1"/>
      <charset val="204"/>
    </font>
    <font>
      <b/>
      <sz val="14"/>
      <name val="Times New Roman"/>
      <family val="1"/>
      <charset val="204"/>
    </font>
    <font>
      <b/>
      <sz val="12"/>
      <name val="times new roman"/>
      <family val="1"/>
      <charset val="204"/>
    </font>
    <font>
      <b/>
      <i/>
      <sz val="14"/>
      <name val="Times New Roman"/>
      <family val="1"/>
      <charset val="204"/>
    </font>
    <font>
      <sz val="12"/>
      <color indexed="10"/>
      <name val="Times New Roman"/>
      <family val="1"/>
      <charset val="204"/>
    </font>
    <font>
      <sz val="11"/>
      <name val="Times New Roman"/>
      <family val="1"/>
      <charset val="204"/>
    </font>
    <font>
      <b/>
      <sz val="12"/>
      <color indexed="10"/>
      <name val="Times New Roman"/>
      <family val="1"/>
      <charset val="204"/>
    </font>
    <font>
      <i/>
      <sz val="14"/>
      <color indexed="10"/>
      <name val="Times New Roman"/>
      <family val="1"/>
      <charset val="204"/>
    </font>
    <font>
      <b/>
      <i/>
      <sz val="14"/>
      <color rgb="FFFF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theme="3"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176" fontId="0" fillId="2" borderId="1">
      <alignment horizontal="right" vertical="center" wrapText="1"/>
    </xf>
  </cellStyleXfs>
  <cellXfs count="73">
    <xf numFmtId="176" fontId="0" fillId="2" borderId="1" xfId="0">
      <alignment horizontal="right" vertical="center" wrapText="1"/>
    </xf>
    <xf numFmtId="176" fontId="1" fillId="0" borderId="0" xfId="0" applyFont="1" applyFill="1" applyBorder="1" applyAlignment="1">
      <alignment horizontal="right" vertical="center" wrapText="1"/>
    </xf>
    <xf numFmtId="176" fontId="2" fillId="0" borderId="0" xfId="0" applyFont="1" applyFill="1" applyBorder="1" applyAlignment="1">
      <alignment horizontal="center" vertical="center" wrapText="1"/>
    </xf>
    <xf numFmtId="176" fontId="1" fillId="0" borderId="0" xfId="0" applyFont="1" applyFill="1" applyBorder="1" applyAlignment="1">
      <alignment vertical="center" wrapText="1"/>
    </xf>
    <xf numFmtId="176" fontId="1" fillId="0" borderId="0" xfId="0" applyFont="1" applyFill="1" applyBorder="1" applyAlignment="1">
      <alignment horizontal="center" vertical="center" wrapText="1"/>
    </xf>
    <xf numFmtId="176" fontId="2" fillId="3" borderId="0" xfId="0" applyFont="1" applyFill="1" applyBorder="1" applyAlignment="1">
      <alignment vertical="center" wrapText="1"/>
    </xf>
    <xf numFmtId="0" fontId="2" fillId="3" borderId="0" xfId="0" applyNumberFormat="1" applyFont="1" applyFill="1" applyBorder="1" applyAlignment="1">
      <alignment horizontal="center" vertical="center" wrapText="1"/>
    </xf>
    <xf numFmtId="176" fontId="1" fillId="4" borderId="2" xfId="0" applyNumberFormat="1" applyFont="1" applyFill="1" applyBorder="1" applyAlignment="1">
      <alignment vertical="center" wrapText="1"/>
    </xf>
    <xf numFmtId="176" fontId="2" fillId="3" borderId="2" xfId="0" applyNumberFormat="1" applyFont="1" applyFill="1" applyBorder="1" applyAlignment="1">
      <alignment vertical="center" wrapText="1"/>
    </xf>
    <xf numFmtId="176" fontId="4" fillId="3" borderId="2" xfId="0" applyNumberFormat="1" applyFont="1" applyFill="1" applyBorder="1" applyAlignment="1">
      <alignment vertical="center" wrapText="1"/>
    </xf>
    <xf numFmtId="176" fontId="1" fillId="0" borderId="0" xfId="0" applyNumberFormat="1" applyFont="1" applyFill="1" applyBorder="1" applyAlignment="1">
      <alignment vertical="center" wrapText="1"/>
    </xf>
    <xf numFmtId="1" fontId="6"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76" fontId="1" fillId="0" borderId="1" xfId="0"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76" fontId="3" fillId="6" borderId="4" xfId="0" applyFont="1" applyFill="1" applyBorder="1" applyAlignment="1">
      <alignment vertical="center" wrapText="1"/>
    </xf>
    <xf numFmtId="176" fontId="3" fillId="6" borderId="0" xfId="0" applyFont="1" applyFill="1" applyBorder="1" applyAlignment="1">
      <alignment vertical="center" wrapText="1"/>
    </xf>
    <xf numFmtId="0" fontId="3" fillId="6" borderId="0" xfId="0" applyNumberFormat="1" applyFont="1" applyFill="1" applyBorder="1" applyAlignment="1">
      <alignment horizontal="center" vertical="center" wrapText="1"/>
    </xf>
    <xf numFmtId="178" fontId="5" fillId="5" borderId="2" xfId="0" applyNumberFormat="1" applyFont="1" applyFill="1" applyBorder="1" applyAlignment="1">
      <alignment horizontal="center" vertical="center" wrapText="1"/>
    </xf>
    <xf numFmtId="176" fontId="1" fillId="0" borderId="2" xfId="0" applyFont="1" applyFill="1" applyBorder="1" applyAlignment="1">
      <alignment vertical="center" wrapText="1"/>
    </xf>
    <xf numFmtId="1" fontId="3" fillId="6" borderId="2" xfId="0" applyNumberFormat="1" applyFont="1" applyFill="1" applyBorder="1" applyAlignment="1">
      <alignment horizontal="center" vertical="center" wrapText="1"/>
    </xf>
    <xf numFmtId="178" fontId="3" fillId="6" borderId="2" xfId="0" applyNumberFormat="1" applyFont="1" applyFill="1" applyBorder="1" applyAlignment="1">
      <alignment horizontal="right" vertical="center" wrapText="1"/>
    </xf>
    <xf numFmtId="176" fontId="3" fillId="6" borderId="2" xfId="0" applyFont="1" applyFill="1" applyBorder="1" applyAlignment="1">
      <alignment vertical="center" wrapText="1"/>
    </xf>
    <xf numFmtId="0" fontId="3" fillId="3" borderId="4" xfId="0" applyNumberFormat="1" applyFont="1" applyFill="1" applyBorder="1" applyAlignment="1">
      <alignment horizontal="right" vertical="center" wrapText="1" indent="1"/>
    </xf>
    <xf numFmtId="178" fontId="2" fillId="3" borderId="2" xfId="0" applyNumberFormat="1" applyFont="1" applyFill="1" applyBorder="1" applyAlignment="1">
      <alignment vertical="center" wrapText="1"/>
    </xf>
    <xf numFmtId="176" fontId="2" fillId="3" borderId="2" xfId="0" applyFont="1" applyFill="1" applyBorder="1" applyAlignment="1">
      <alignment vertical="center" wrapText="1"/>
    </xf>
    <xf numFmtId="176" fontId="4" fillId="3" borderId="2" xfId="0" applyFont="1" applyFill="1" applyBorder="1" applyAlignment="1">
      <alignment vertical="center" wrapText="1"/>
    </xf>
    <xf numFmtId="178" fontId="1" fillId="0" borderId="2" xfId="0" applyNumberFormat="1" applyFont="1" applyFill="1" applyBorder="1" applyAlignment="1">
      <alignment horizontal="center" vertical="center" wrapText="1"/>
    </xf>
    <xf numFmtId="178" fontId="3" fillId="3" borderId="2" xfId="0" applyNumberFormat="1" applyFont="1" applyFill="1" applyBorder="1" applyAlignment="1">
      <alignment horizontal="center" vertical="center" wrapText="1"/>
    </xf>
    <xf numFmtId="176" fontId="1" fillId="0" borderId="5" xfId="0" applyFont="1" applyFill="1" applyBorder="1" applyAlignment="1">
      <alignment vertical="center" wrapText="1"/>
    </xf>
    <xf numFmtId="1" fontId="3" fillId="6" borderId="0" xfId="0" applyNumberFormat="1" applyFont="1" applyFill="1" applyBorder="1" applyAlignment="1">
      <alignment horizontal="center" vertical="center" wrapText="1"/>
    </xf>
    <xf numFmtId="1" fontId="3" fillId="6" borderId="6" xfId="0" applyNumberFormat="1" applyFont="1" applyFill="1" applyBorder="1" applyAlignment="1">
      <alignment horizontal="center" vertical="center" wrapText="1"/>
    </xf>
    <xf numFmtId="178" fontId="3" fillId="6" borderId="7" xfId="0" applyNumberFormat="1" applyFont="1" applyFill="1" applyBorder="1" applyAlignment="1">
      <alignment horizontal="center" vertical="center" wrapText="1"/>
    </xf>
    <xf numFmtId="178" fontId="7" fillId="6" borderId="7" xfId="0" applyNumberFormat="1" applyFont="1" applyFill="1" applyBorder="1" applyAlignment="1">
      <alignment horizontal="center" vertical="center" wrapText="1"/>
    </xf>
    <xf numFmtId="176" fontId="3" fillId="6" borderId="7" xfId="0" applyFont="1" applyFill="1" applyBorder="1" applyAlignment="1">
      <alignment vertical="center" wrapText="1"/>
    </xf>
    <xf numFmtId="176" fontId="3" fillId="6" borderId="7"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1" fontId="1" fillId="0" borderId="8" xfId="0" applyNumberFormat="1" applyFont="1" applyFill="1" applyBorder="1" applyAlignment="1">
      <alignment horizontal="center" vertical="center" wrapText="1"/>
    </xf>
    <xf numFmtId="178" fontId="5" fillId="5" borderId="9" xfId="0" applyNumberFormat="1" applyFont="1" applyFill="1" applyBorder="1" applyAlignment="1">
      <alignment horizontal="center" vertical="center" wrapText="1"/>
    </xf>
    <xf numFmtId="176" fontId="1" fillId="4" borderId="9" xfId="0" applyNumberFormat="1" applyFont="1" applyFill="1" applyBorder="1" applyAlignment="1">
      <alignment vertical="center" wrapText="1"/>
    </xf>
    <xf numFmtId="1" fontId="8" fillId="0" borderId="0"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176" fontId="4" fillId="0" borderId="0" xfId="0" applyFont="1" applyFill="1" applyBorder="1" applyAlignment="1">
      <alignment horizontal="center" vertical="center" wrapText="1"/>
    </xf>
    <xf numFmtId="176" fontId="9" fillId="0" borderId="5" xfId="0"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76" fontId="1" fillId="0" borderId="9" xfId="0" applyFont="1" applyFill="1" applyBorder="1" applyAlignment="1">
      <alignment vertical="center" wrapText="1"/>
    </xf>
    <xf numFmtId="0" fontId="1" fillId="7" borderId="4" xfId="0" applyNumberFormat="1" applyFont="1" applyFill="1" applyBorder="1" applyAlignment="1">
      <alignment horizontal="center" vertical="center" wrapText="1"/>
    </xf>
    <xf numFmtId="178" fontId="1" fillId="7" borderId="2" xfId="0" applyNumberFormat="1" applyFont="1" applyFill="1" applyBorder="1" applyAlignment="1">
      <alignment horizontal="center" vertical="center" wrapText="1"/>
    </xf>
    <xf numFmtId="178" fontId="3" fillId="7" borderId="2" xfId="0" applyNumberFormat="1" applyFont="1" applyFill="1" applyBorder="1" applyAlignment="1">
      <alignment horizontal="right" vertical="center" wrapText="1"/>
    </xf>
    <xf numFmtId="176" fontId="1" fillId="7" borderId="2" xfId="0" applyFont="1" applyFill="1" applyBorder="1" applyAlignment="1">
      <alignment vertical="center" wrapText="1"/>
    </xf>
    <xf numFmtId="176" fontId="1" fillId="0" borderId="10" xfId="0" applyFont="1" applyFill="1" applyBorder="1" applyAlignment="1">
      <alignment vertical="center" wrapText="1"/>
    </xf>
    <xf numFmtId="176" fontId="1" fillId="2" borderId="2" xfId="0" applyFont="1" applyBorder="1">
      <alignment horizontal="right" vertical="center" wrapText="1"/>
    </xf>
    <xf numFmtId="176" fontId="3" fillId="6" borderId="9" xfId="0" applyFont="1" applyFill="1" applyBorder="1" applyAlignment="1">
      <alignment vertical="center" wrapText="1"/>
    </xf>
    <xf numFmtId="178" fontId="3" fillId="6" borderId="9" xfId="0" applyNumberFormat="1" applyFont="1" applyFill="1" applyBorder="1" applyAlignment="1">
      <alignment horizontal="center" vertical="center" wrapText="1"/>
    </xf>
    <xf numFmtId="1" fontId="3" fillId="6" borderId="8" xfId="0" applyNumberFormat="1" applyFont="1" applyFill="1" applyBorder="1" applyAlignment="1">
      <alignment horizontal="center" vertical="center" wrapText="1"/>
    </xf>
    <xf numFmtId="176" fontId="3" fillId="6" borderId="9" xfId="0" applyNumberFormat="1" applyFont="1" applyFill="1" applyBorder="1" applyAlignment="1">
      <alignment vertical="center" wrapText="1"/>
    </xf>
    <xf numFmtId="176" fontId="1" fillId="7" borderId="11" xfId="0" applyFont="1" applyFill="1" applyBorder="1" applyAlignment="1">
      <alignment vertical="center" wrapText="1"/>
    </xf>
    <xf numFmtId="0" fontId="3" fillId="6"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1" fillId="0" borderId="1" xfId="0"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176" fontId="1" fillId="0" borderId="17" xfId="0" applyNumberFormat="1" applyFont="1" applyFill="1" applyBorder="1" applyAlignment="1">
      <alignment horizontal="center" vertical="center" wrapText="1"/>
    </xf>
    <xf numFmtId="176" fontId="2" fillId="0" borderId="0" xfId="0" applyFont="1" applyFill="1" applyBorder="1" applyAlignment="1">
      <alignment horizontal="center" vertical="center" wrapText="1"/>
    </xf>
    <xf numFmtId="1" fontId="8" fillId="0" borderId="0" xfId="0" applyNumberFormat="1" applyFont="1" applyFill="1" applyBorder="1" applyAlignment="1">
      <alignment horizontal="left" vertical="center" wrapText="1"/>
    </xf>
    <xf numFmtId="176" fontId="1" fillId="0" borderId="12" xfId="0" applyFont="1" applyFill="1" applyBorder="1" applyAlignment="1">
      <alignment horizontal="center" vertical="center" wrapText="1"/>
    </xf>
    <xf numFmtId="176" fontId="1" fillId="0" borderId="13" xfId="0" applyFont="1" applyFill="1" applyBorder="1" applyAlignment="1">
      <alignment horizontal="center" vertical="center" wrapText="1"/>
    </xf>
    <xf numFmtId="176" fontId="1" fillId="0" borderId="14"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2:G69"/>
  <sheetViews>
    <sheetView showZeros="0" tabSelected="1" view="pageBreakPreview" zoomScale="90" zoomScaleNormal="100" zoomScaleSheetLayoutView="90" workbookViewId="0">
      <pane xSplit="4" ySplit="11" topLeftCell="E32" activePane="bottomRight" state="frozen"/>
      <selection activeCell="E12" sqref="E12"/>
      <selection pane="topRight" activeCell="E12" sqref="E12"/>
      <selection pane="bottomLeft" activeCell="E12" sqref="E12"/>
      <selection pane="bottomRight" activeCell="L72" sqref="L72"/>
    </sheetView>
  </sheetViews>
  <sheetFormatPr defaultRowHeight="15.75" outlineLevelRow="2"/>
  <cols>
    <col min="1" max="1" width="7.85546875" style="4" customWidth="1"/>
    <col min="2" max="2" width="7.5703125" style="1" customWidth="1"/>
    <col min="3" max="3" width="11" style="4" customWidth="1"/>
    <col min="4" max="4" width="16.7109375" style="3" hidden="1" customWidth="1"/>
    <col min="5" max="5" width="84.42578125" style="3" customWidth="1"/>
    <col min="6" max="6" width="14" style="10" customWidth="1"/>
    <col min="7" max="7" width="11.28515625" style="10" customWidth="1"/>
    <col min="8" max="16384" width="9.140625" style="3"/>
  </cols>
  <sheetData>
    <row r="2" spans="1:7" s="2" customFormat="1" ht="37.15" customHeight="1">
      <c r="B2" s="67" t="s">
        <v>9</v>
      </c>
      <c r="C2" s="67"/>
      <c r="D2" s="67"/>
      <c r="E2" s="67"/>
      <c r="F2" s="67"/>
      <c r="G2" s="67"/>
    </row>
    <row r="3" spans="1:7" s="2" customFormat="1" ht="22.5" customHeight="1" outlineLevel="1">
      <c r="B3" s="67" t="s">
        <v>41</v>
      </c>
      <c r="C3" s="67"/>
      <c r="D3" s="67"/>
      <c r="E3" s="67"/>
      <c r="F3" s="67"/>
      <c r="G3" s="67"/>
    </row>
    <row r="4" spans="1:7" s="2" customFormat="1" ht="20.25" hidden="1" customHeight="1" outlineLevel="1">
      <c r="E4" s="46"/>
    </row>
    <row r="5" spans="1:7" s="2" customFormat="1" ht="20.25" hidden="1" customHeight="1" outlineLevel="1">
      <c r="B5" s="68"/>
      <c r="C5" s="68"/>
      <c r="D5" s="68"/>
      <c r="E5" s="68"/>
      <c r="F5" s="68"/>
      <c r="G5" s="68"/>
    </row>
    <row r="6" spans="1:7" s="2" customFormat="1" ht="22.5" hidden="1" customHeight="1" outlineLevel="1">
      <c r="B6" s="42"/>
      <c r="C6" s="42"/>
      <c r="D6" s="68"/>
      <c r="E6" s="68"/>
      <c r="F6" s="68"/>
      <c r="G6" s="68"/>
    </row>
    <row r="7" spans="1:7" s="2" customFormat="1" ht="22.5" customHeight="1" outlineLevel="1">
      <c r="B7" s="31"/>
      <c r="C7" s="31"/>
      <c r="D7" s="3"/>
      <c r="E7" s="47" t="s">
        <v>50</v>
      </c>
      <c r="F7" s="3"/>
      <c r="G7" s="31" t="s">
        <v>8</v>
      </c>
    </row>
    <row r="8" spans="1:7" s="4" customFormat="1" ht="19.5" customHeight="1">
      <c r="B8" s="63" t="s">
        <v>7</v>
      </c>
      <c r="C8" s="63"/>
      <c r="D8" s="69" t="s">
        <v>6</v>
      </c>
      <c r="E8" s="63" t="s">
        <v>4</v>
      </c>
      <c r="F8" s="64" t="s">
        <v>0</v>
      </c>
      <c r="G8" s="72" t="s">
        <v>11</v>
      </c>
    </row>
    <row r="9" spans="1:7" s="4" customFormat="1" ht="18" customHeight="1">
      <c r="B9" s="63"/>
      <c r="C9" s="63"/>
      <c r="D9" s="70"/>
      <c r="E9" s="63"/>
      <c r="F9" s="65"/>
      <c r="G9" s="72"/>
    </row>
    <row r="10" spans="1:7" s="4" customFormat="1" ht="32.450000000000003" customHeight="1">
      <c r="B10" s="13" t="s">
        <v>2</v>
      </c>
      <c r="C10" s="13" t="s">
        <v>38</v>
      </c>
      <c r="D10" s="71"/>
      <c r="E10" s="63"/>
      <c r="F10" s="66"/>
      <c r="G10" s="72"/>
    </row>
    <row r="11" spans="1:7" s="12" customFormat="1" ht="13.9" customHeight="1" collapsed="1">
      <c r="A11" s="3"/>
      <c r="B11" s="15">
        <v>1</v>
      </c>
      <c r="C11" s="15">
        <v>2</v>
      </c>
      <c r="D11" s="14"/>
      <c r="E11" s="11">
        <v>3</v>
      </c>
      <c r="F11" s="11">
        <v>4</v>
      </c>
      <c r="G11" s="11">
        <v>5</v>
      </c>
    </row>
    <row r="12" spans="1:7" s="18" customFormat="1" ht="37.15" hidden="1" customHeight="1" outlineLevel="2">
      <c r="A12" s="3">
        <v>102</v>
      </c>
      <c r="B12" s="33"/>
      <c r="C12" s="34"/>
      <c r="D12" s="35"/>
      <c r="E12" s="36" t="s">
        <v>16</v>
      </c>
      <c r="F12" s="37" t="e">
        <f>F13+F14+F15</f>
        <v>#REF!</v>
      </c>
      <c r="G12" s="37" t="e">
        <f>G13+G14+G15</f>
        <v>#REF!</v>
      </c>
    </row>
    <row r="13" spans="1:7" ht="1.1499999999999999" customHeight="1" outlineLevel="2">
      <c r="A13" s="3"/>
      <c r="B13" s="16"/>
      <c r="C13" s="29"/>
      <c r="D13" s="20"/>
      <c r="E13" s="21"/>
      <c r="F13" s="7" t="e">
        <f>#REF!</f>
        <v>#REF!</v>
      </c>
      <c r="G13" s="7" t="e">
        <f>#REF!</f>
        <v>#REF!</v>
      </c>
    </row>
    <row r="14" spans="1:7" ht="75.599999999999994" hidden="1" customHeight="1" outlineLevel="2">
      <c r="A14" s="3"/>
      <c r="B14" s="39"/>
      <c r="C14" s="29"/>
      <c r="D14" s="40"/>
      <c r="E14" s="21"/>
      <c r="F14" s="41" t="e">
        <f>#REF!</f>
        <v>#REF!</v>
      </c>
      <c r="G14" s="41" t="e">
        <f>#REF!</f>
        <v>#REF!</v>
      </c>
    </row>
    <row r="15" spans="1:7" ht="75.599999999999994" hidden="1" customHeight="1" outlineLevel="2">
      <c r="A15" s="3"/>
      <c r="B15" s="39"/>
      <c r="C15" s="29"/>
      <c r="D15" s="40"/>
      <c r="E15" s="21"/>
      <c r="F15" s="41" t="e">
        <f>#REF!</f>
        <v>#REF!</v>
      </c>
      <c r="G15" s="41" t="e">
        <f>#REF!</f>
        <v>#REF!</v>
      </c>
    </row>
    <row r="16" spans="1:7" s="18" customFormat="1" ht="37.5" customHeight="1" outlineLevel="2">
      <c r="A16" s="3"/>
      <c r="B16" s="33"/>
      <c r="C16" s="34"/>
      <c r="D16" s="35"/>
      <c r="E16" s="36" t="s">
        <v>19</v>
      </c>
      <c r="F16" s="37">
        <v>1266.2</v>
      </c>
      <c r="G16" s="37">
        <v>1219.6600000000001</v>
      </c>
    </row>
    <row r="17" spans="1:7" s="18" customFormat="1" ht="53.45" customHeight="1" outlineLevel="2">
      <c r="A17" s="3"/>
      <c r="B17" s="16">
        <v>1248</v>
      </c>
      <c r="C17" s="29">
        <v>42689</v>
      </c>
      <c r="D17" s="20"/>
      <c r="E17" s="21" t="s">
        <v>48</v>
      </c>
      <c r="F17" s="7">
        <v>46.5</v>
      </c>
      <c r="G17" s="7">
        <v>0</v>
      </c>
    </row>
    <row r="18" spans="1:7" ht="40.15" customHeight="1" outlineLevel="2">
      <c r="A18" s="3"/>
      <c r="B18" s="16">
        <v>1006</v>
      </c>
      <c r="C18" s="29">
        <v>42606</v>
      </c>
      <c r="D18" s="20"/>
      <c r="E18" s="21" t="s">
        <v>40</v>
      </c>
      <c r="F18" s="7">
        <v>1115.4000000000001</v>
      </c>
      <c r="G18" s="7">
        <v>1115.4000000000001</v>
      </c>
    </row>
    <row r="19" spans="1:7" ht="76.900000000000006" customHeight="1" outlineLevel="2">
      <c r="A19" s="3"/>
      <c r="B19" s="16">
        <v>822</v>
      </c>
      <c r="C19" s="29">
        <v>42552</v>
      </c>
      <c r="D19" s="20"/>
      <c r="E19" s="21" t="s">
        <v>39</v>
      </c>
      <c r="F19" s="7">
        <v>104.3</v>
      </c>
      <c r="G19" s="7">
        <v>104.26</v>
      </c>
    </row>
    <row r="20" spans="1:7" ht="0.6" customHeight="1" outlineLevel="2">
      <c r="A20" s="3"/>
      <c r="B20" s="39"/>
      <c r="C20" s="48"/>
      <c r="D20" s="40"/>
      <c r="E20" s="49"/>
      <c r="F20" s="7">
        <v>0</v>
      </c>
      <c r="G20" s="7">
        <v>0</v>
      </c>
    </row>
    <row r="21" spans="1:7" s="18" customFormat="1" ht="37.15" hidden="1" customHeight="1" outlineLevel="2">
      <c r="A21" s="3">
        <v>121</v>
      </c>
      <c r="B21" s="33"/>
      <c r="C21" s="34"/>
      <c r="D21" s="35"/>
      <c r="E21" s="36" t="s">
        <v>18</v>
      </c>
      <c r="F21" s="7">
        <v>0</v>
      </c>
      <c r="G21" s="7">
        <v>0</v>
      </c>
    </row>
    <row r="22" spans="1:7" ht="0.6" hidden="1" customHeight="1" outlineLevel="2">
      <c r="A22" s="3"/>
      <c r="B22" s="16"/>
      <c r="C22" s="29"/>
      <c r="D22" s="20"/>
      <c r="E22" s="21"/>
      <c r="F22" s="7">
        <v>0</v>
      </c>
      <c r="G22" s="7">
        <v>0</v>
      </c>
    </row>
    <row r="23" spans="1:7" ht="1.1499999999999999" hidden="1" customHeight="1" outlineLevel="2">
      <c r="A23" s="3"/>
      <c r="B23" s="16"/>
      <c r="C23" s="29"/>
      <c r="D23" s="20"/>
      <c r="E23" s="21"/>
      <c r="F23" s="7">
        <v>0</v>
      </c>
      <c r="G23" s="7">
        <v>0</v>
      </c>
    </row>
    <row r="24" spans="1:7" hidden="1" outlineLevel="2">
      <c r="A24" s="3"/>
      <c r="B24" s="16"/>
      <c r="C24" s="29"/>
      <c r="D24" s="20"/>
      <c r="E24" s="21"/>
      <c r="F24" s="7">
        <v>0</v>
      </c>
      <c r="G24" s="7">
        <v>0</v>
      </c>
    </row>
    <row r="25" spans="1:7" s="18" customFormat="1" ht="27.6" customHeight="1" outlineLevel="2">
      <c r="A25" s="61">
        <v>204</v>
      </c>
      <c r="B25" s="17"/>
      <c r="C25" s="22"/>
      <c r="D25" s="23"/>
      <c r="E25" s="24" t="s">
        <v>17</v>
      </c>
      <c r="F25" s="24">
        <v>6853.4000000000005</v>
      </c>
      <c r="G25" s="24">
        <v>2924.8</v>
      </c>
    </row>
    <row r="26" spans="1:7" ht="82.15" customHeight="1" outlineLevel="2">
      <c r="A26" s="3"/>
      <c r="B26" s="16">
        <v>1139</v>
      </c>
      <c r="C26" s="29">
        <v>42655</v>
      </c>
      <c r="D26" s="20"/>
      <c r="E26" s="54" t="s">
        <v>43</v>
      </c>
      <c r="F26" s="7">
        <v>1000.7</v>
      </c>
      <c r="G26" s="7">
        <v>0</v>
      </c>
    </row>
    <row r="27" spans="1:7" ht="51.6" customHeight="1" outlineLevel="2">
      <c r="A27" s="3"/>
      <c r="B27" s="16">
        <v>1138</v>
      </c>
      <c r="C27" s="29">
        <v>42655</v>
      </c>
      <c r="D27" s="20"/>
      <c r="E27" s="54" t="s">
        <v>44</v>
      </c>
      <c r="F27" s="7">
        <v>307.5</v>
      </c>
      <c r="G27" s="7">
        <v>300.7</v>
      </c>
    </row>
    <row r="28" spans="1:7" s="18" customFormat="1" ht="46.15" customHeight="1" outlineLevel="2">
      <c r="A28" s="3"/>
      <c r="B28" s="50">
        <v>1108</v>
      </c>
      <c r="C28" s="51">
        <v>42648</v>
      </c>
      <c r="D28" s="52"/>
      <c r="E28" s="53" t="s">
        <v>42</v>
      </c>
      <c r="F28" s="7">
        <v>139.1</v>
      </c>
      <c r="G28" s="7">
        <v>65.8</v>
      </c>
    </row>
    <row r="29" spans="1:7" ht="60.6" customHeight="1" outlineLevel="2">
      <c r="A29" s="3"/>
      <c r="B29" s="50">
        <v>799</v>
      </c>
      <c r="C29" s="51">
        <v>42546</v>
      </c>
      <c r="D29" s="52"/>
      <c r="E29" s="53" t="s">
        <v>37</v>
      </c>
      <c r="F29" s="7">
        <v>5358</v>
      </c>
      <c r="G29" s="7">
        <v>2558.3000000000002</v>
      </c>
    </row>
    <row r="30" spans="1:7" ht="31.5" outlineLevel="2">
      <c r="A30" s="3"/>
      <c r="B30" s="16">
        <v>558</v>
      </c>
      <c r="C30" s="29">
        <v>42495</v>
      </c>
      <c r="D30" s="20"/>
      <c r="E30" s="54" t="s">
        <v>35</v>
      </c>
      <c r="F30" s="7">
        <v>48.1</v>
      </c>
      <c r="G30" s="7"/>
    </row>
    <row r="31" spans="1:7" hidden="1" outlineLevel="2">
      <c r="A31" s="3"/>
      <c r="B31" s="16"/>
      <c r="C31" s="29"/>
      <c r="D31" s="20"/>
      <c r="E31" s="21"/>
      <c r="F31" s="55">
        <v>0</v>
      </c>
      <c r="G31" s="60">
        <v>0</v>
      </c>
    </row>
    <row r="32" spans="1:7" s="18" customFormat="1" ht="27.75" customHeight="1" outlineLevel="2">
      <c r="A32" s="19">
        <v>205</v>
      </c>
      <c r="B32" s="17"/>
      <c r="C32" s="22"/>
      <c r="D32" s="23"/>
      <c r="E32" s="24" t="s">
        <v>10</v>
      </c>
      <c r="F32" s="24">
        <v>7160.4000000000005</v>
      </c>
      <c r="G32" s="24">
        <v>6943.7</v>
      </c>
    </row>
    <row r="33" spans="1:7" s="18" customFormat="1" ht="48.6" customHeight="1" outlineLevel="2">
      <c r="A33" s="19"/>
      <c r="B33" s="16">
        <v>1259</v>
      </c>
      <c r="C33" s="29">
        <v>42690</v>
      </c>
      <c r="D33" s="20"/>
      <c r="E33" s="21" t="s">
        <v>53</v>
      </c>
      <c r="F33" s="7">
        <v>160</v>
      </c>
      <c r="G33" s="7">
        <v>0</v>
      </c>
    </row>
    <row r="34" spans="1:7" ht="35.450000000000003" customHeight="1" outlineLevel="2">
      <c r="A34" s="3"/>
      <c r="B34" s="16">
        <v>558</v>
      </c>
      <c r="C34" s="29">
        <v>42495</v>
      </c>
      <c r="D34" s="20"/>
      <c r="E34" s="21" t="s">
        <v>35</v>
      </c>
      <c r="F34" s="7">
        <v>6767.8</v>
      </c>
      <c r="G34" s="7">
        <v>6755.7</v>
      </c>
    </row>
    <row r="35" spans="1:7" ht="45" customHeight="1" outlineLevel="2">
      <c r="A35" s="3"/>
      <c r="B35" s="16">
        <v>110</v>
      </c>
      <c r="C35" s="29">
        <v>42415</v>
      </c>
      <c r="D35" s="20"/>
      <c r="E35" s="21" t="s">
        <v>22</v>
      </c>
      <c r="F35" s="7">
        <v>232.6</v>
      </c>
      <c r="G35" s="7">
        <v>188</v>
      </c>
    </row>
    <row r="36" spans="1:7" s="18" customFormat="1" ht="0.6" customHeight="1" outlineLevel="2">
      <c r="A36" s="19">
        <v>264</v>
      </c>
      <c r="B36" s="17"/>
      <c r="C36" s="22"/>
      <c r="D36" s="23"/>
      <c r="E36" s="24" t="s">
        <v>14</v>
      </c>
      <c r="F36" s="24">
        <v>0</v>
      </c>
      <c r="G36" s="24">
        <v>0</v>
      </c>
    </row>
    <row r="37" spans="1:7" ht="0.6" hidden="1" customHeight="1" outlineLevel="2">
      <c r="A37" s="3"/>
      <c r="B37" s="16"/>
      <c r="C37" s="29"/>
      <c r="D37" s="20"/>
      <c r="E37" s="21"/>
      <c r="F37" s="7">
        <v>0</v>
      </c>
      <c r="G37" s="7">
        <v>0</v>
      </c>
    </row>
    <row r="38" spans="1:7" s="18" customFormat="1" ht="27.75" customHeight="1" outlineLevel="2">
      <c r="A38" s="19">
        <v>206</v>
      </c>
      <c r="B38" s="17"/>
      <c r="C38" s="22"/>
      <c r="D38" s="23"/>
      <c r="E38" s="24" t="s">
        <v>33</v>
      </c>
      <c r="F38" s="24">
        <v>1000</v>
      </c>
      <c r="G38" s="24">
        <v>1000</v>
      </c>
    </row>
    <row r="39" spans="1:7" ht="70.150000000000006" customHeight="1" outlineLevel="2">
      <c r="A39" s="3"/>
      <c r="B39" s="16">
        <v>731</v>
      </c>
      <c r="C39" s="29">
        <v>42529</v>
      </c>
      <c r="D39" s="20"/>
      <c r="E39" s="21" t="s">
        <v>34</v>
      </c>
      <c r="F39" s="7">
        <v>1000</v>
      </c>
      <c r="G39" s="7">
        <v>1000</v>
      </c>
    </row>
    <row r="40" spans="1:7" s="18" customFormat="1" ht="27.75" customHeight="1" outlineLevel="2">
      <c r="A40" s="19">
        <v>207</v>
      </c>
      <c r="B40" s="17"/>
      <c r="C40" s="22"/>
      <c r="D40" s="23"/>
      <c r="E40" s="24" t="s">
        <v>13</v>
      </c>
      <c r="F40" s="24">
        <v>400.79999999999995</v>
      </c>
      <c r="G40" s="24">
        <v>393.6</v>
      </c>
    </row>
    <row r="41" spans="1:7" ht="70.150000000000006" customHeight="1" outlineLevel="2">
      <c r="A41" s="3"/>
      <c r="B41" s="16">
        <v>1</v>
      </c>
      <c r="C41" s="29">
        <v>42387</v>
      </c>
      <c r="D41" s="20"/>
      <c r="E41" s="21" t="s">
        <v>15</v>
      </c>
      <c r="F41" s="7">
        <v>308.2</v>
      </c>
      <c r="G41" s="7">
        <v>303.5</v>
      </c>
    </row>
    <row r="42" spans="1:7" ht="48.6" customHeight="1" outlineLevel="2">
      <c r="A42" s="3"/>
      <c r="B42" s="16">
        <v>109</v>
      </c>
      <c r="C42" s="29">
        <v>42415</v>
      </c>
      <c r="E42" s="21" t="s">
        <v>24</v>
      </c>
      <c r="F42" s="7">
        <v>92.6</v>
      </c>
      <c r="G42" s="7">
        <v>90.1</v>
      </c>
    </row>
    <row r="43" spans="1:7" s="18" customFormat="1" ht="27.75" customHeight="1" outlineLevel="2">
      <c r="A43" s="32">
        <v>208</v>
      </c>
      <c r="B43" s="17"/>
      <c r="C43" s="22"/>
      <c r="D43" s="23"/>
      <c r="E43" s="24" t="s">
        <v>23</v>
      </c>
      <c r="F43" s="24">
        <v>9335.9</v>
      </c>
      <c r="G43" s="24">
        <v>6633.1</v>
      </c>
    </row>
    <row r="44" spans="1:7" s="18" customFormat="1" ht="66" customHeight="1" outlineLevel="2">
      <c r="A44" s="32"/>
      <c r="B44" s="16">
        <v>1118</v>
      </c>
      <c r="C44" s="29">
        <v>42650</v>
      </c>
      <c r="D44" s="20"/>
      <c r="E44" s="21" t="s">
        <v>45</v>
      </c>
      <c r="F44" s="7">
        <v>80.599999999999994</v>
      </c>
      <c r="G44" s="7">
        <v>80.599999999999994</v>
      </c>
    </row>
    <row r="45" spans="1:7" ht="32.450000000000003" customHeight="1" outlineLevel="2">
      <c r="A45" s="3"/>
      <c r="B45" s="16">
        <v>112</v>
      </c>
      <c r="C45" s="29">
        <v>42415</v>
      </c>
      <c r="D45" s="20"/>
      <c r="E45" s="21" t="s">
        <v>36</v>
      </c>
      <c r="F45" s="7">
        <v>9255.2999999999993</v>
      </c>
      <c r="G45" s="7">
        <v>6552.5</v>
      </c>
    </row>
    <row r="46" spans="1:7" s="18" customFormat="1" ht="20.45" customHeight="1" outlineLevel="2">
      <c r="A46" s="3"/>
      <c r="B46" s="34"/>
      <c r="C46" s="34"/>
      <c r="D46" s="35"/>
      <c r="E46" s="36" t="s">
        <v>20</v>
      </c>
      <c r="F46" s="36">
        <v>100</v>
      </c>
      <c r="G46" s="36">
        <v>0</v>
      </c>
    </row>
    <row r="47" spans="1:7" ht="39" customHeight="1" outlineLevel="2">
      <c r="A47" s="3"/>
      <c r="B47" s="16">
        <v>1261</v>
      </c>
      <c r="C47" s="29">
        <v>42691</v>
      </c>
      <c r="D47" s="20"/>
      <c r="E47" s="21" t="s">
        <v>47</v>
      </c>
      <c r="F47" s="7">
        <v>100</v>
      </c>
      <c r="G47" s="7">
        <v>0</v>
      </c>
    </row>
    <row r="48" spans="1:7" s="18" customFormat="1" ht="29.45" customHeight="1" outlineLevel="2">
      <c r="A48" s="32">
        <v>214</v>
      </c>
      <c r="B48" s="58"/>
      <c r="C48" s="57"/>
      <c r="D48" s="35"/>
      <c r="E48" s="56" t="s">
        <v>12</v>
      </c>
      <c r="F48" s="59">
        <v>230.6</v>
      </c>
      <c r="G48" s="59">
        <v>91.17</v>
      </c>
    </row>
    <row r="49" spans="1:7" s="18" customFormat="1" ht="53.45" customHeight="1" outlineLevel="2">
      <c r="A49" s="32"/>
      <c r="B49" s="16">
        <v>1248</v>
      </c>
      <c r="C49" s="29">
        <v>42689</v>
      </c>
      <c r="D49" s="20"/>
      <c r="E49" s="21" t="s">
        <v>48</v>
      </c>
      <c r="F49" s="7">
        <v>46.5</v>
      </c>
      <c r="G49" s="7">
        <v>0</v>
      </c>
    </row>
    <row r="50" spans="1:7" ht="46.15" customHeight="1" outlineLevel="2">
      <c r="A50" s="38"/>
      <c r="B50" s="16">
        <v>637</v>
      </c>
      <c r="C50" s="29">
        <v>42513</v>
      </c>
      <c r="D50" s="20"/>
      <c r="E50" s="21" t="s">
        <v>32</v>
      </c>
      <c r="F50" s="7">
        <v>184.1</v>
      </c>
      <c r="G50" s="7">
        <v>91.17</v>
      </c>
    </row>
    <row r="51" spans="1:7" ht="35.450000000000003" customHeight="1" outlineLevel="2">
      <c r="A51" s="62">
        <v>215</v>
      </c>
      <c r="B51" s="17"/>
      <c r="C51" s="22"/>
      <c r="D51" s="23"/>
      <c r="E51" s="24" t="s">
        <v>49</v>
      </c>
      <c r="F51" s="24">
        <v>46.5</v>
      </c>
      <c r="G51" s="24">
        <v>0</v>
      </c>
    </row>
    <row r="52" spans="1:7" ht="49.15" customHeight="1" outlineLevel="2">
      <c r="A52" s="38"/>
      <c r="B52" s="16">
        <v>1248</v>
      </c>
      <c r="C52" s="29">
        <v>42689</v>
      </c>
      <c r="D52" s="20"/>
      <c r="E52" s="21" t="s">
        <v>48</v>
      </c>
      <c r="F52" s="7">
        <v>46.5</v>
      </c>
      <c r="G52" s="7">
        <v>0</v>
      </c>
    </row>
    <row r="53" spans="1:7" s="18" customFormat="1" ht="22.9" customHeight="1" outlineLevel="2">
      <c r="A53" s="32">
        <v>245</v>
      </c>
      <c r="B53" s="17"/>
      <c r="C53" s="22"/>
      <c r="D53" s="23"/>
      <c r="E53" s="24" t="s">
        <v>27</v>
      </c>
      <c r="F53" s="24">
        <v>6123.4</v>
      </c>
      <c r="G53" s="24">
        <v>291.7</v>
      </c>
    </row>
    <row r="54" spans="1:7" ht="50.45" customHeight="1" outlineLevel="2">
      <c r="A54" s="3"/>
      <c r="B54" s="16">
        <v>347</v>
      </c>
      <c r="C54" s="29">
        <v>42457</v>
      </c>
      <c r="D54" s="20"/>
      <c r="E54" s="21" t="s">
        <v>31</v>
      </c>
      <c r="F54" s="7">
        <v>6123.4</v>
      </c>
      <c r="G54" s="7">
        <v>291.7</v>
      </c>
    </row>
    <row r="55" spans="1:7" ht="37.9" customHeight="1" outlineLevel="2">
      <c r="A55" s="32">
        <v>303</v>
      </c>
      <c r="B55" s="17"/>
      <c r="C55" s="22"/>
      <c r="D55" s="23"/>
      <c r="E55" s="24" t="s">
        <v>51</v>
      </c>
      <c r="F55" s="24">
        <v>46.5</v>
      </c>
      <c r="G55" s="24">
        <v>0</v>
      </c>
    </row>
    <row r="56" spans="1:7" ht="65.45" customHeight="1" outlineLevel="2">
      <c r="A56" s="32"/>
      <c r="B56" s="16">
        <v>1248</v>
      </c>
      <c r="C56" s="29">
        <v>42689</v>
      </c>
      <c r="D56" s="20"/>
      <c r="E56" s="21" t="s">
        <v>52</v>
      </c>
      <c r="F56" s="7">
        <v>46.5</v>
      </c>
      <c r="G56" s="7">
        <v>0</v>
      </c>
    </row>
    <row r="57" spans="1:7" s="18" customFormat="1" ht="27.75" customHeight="1" outlineLevel="2">
      <c r="A57" s="32">
        <v>501</v>
      </c>
      <c r="B57" s="17"/>
      <c r="C57" s="22"/>
      <c r="D57" s="23"/>
      <c r="E57" s="24" t="s">
        <v>25</v>
      </c>
      <c r="F57" s="24">
        <v>10</v>
      </c>
      <c r="G57" s="24">
        <v>10</v>
      </c>
    </row>
    <row r="58" spans="1:7" ht="42" customHeight="1" outlineLevel="2">
      <c r="A58" s="3"/>
      <c r="B58" s="16">
        <v>460</v>
      </c>
      <c r="C58" s="29">
        <v>42475</v>
      </c>
      <c r="D58" s="20"/>
      <c r="E58" s="21" t="s">
        <v>26</v>
      </c>
      <c r="F58" s="7">
        <v>10</v>
      </c>
      <c r="G58" s="7">
        <v>10</v>
      </c>
    </row>
    <row r="59" spans="1:7" ht="29.45" customHeight="1" outlineLevel="2">
      <c r="A59" s="32">
        <v>799</v>
      </c>
      <c r="B59" s="17"/>
      <c r="C59" s="22"/>
      <c r="D59" s="23"/>
      <c r="E59" s="24" t="s">
        <v>21</v>
      </c>
      <c r="F59" s="24">
        <v>7986.5</v>
      </c>
      <c r="G59" s="24"/>
    </row>
    <row r="60" spans="1:7" ht="35.450000000000003" customHeight="1" outlineLevel="2">
      <c r="A60" s="3"/>
      <c r="B60" s="16">
        <v>1201</v>
      </c>
      <c r="C60" s="29">
        <v>42674</v>
      </c>
      <c r="D60" s="20"/>
      <c r="E60" s="21" t="s">
        <v>46</v>
      </c>
      <c r="F60" s="7">
        <v>7986.5</v>
      </c>
      <c r="G60" s="7">
        <v>0</v>
      </c>
    </row>
    <row r="61" spans="1:7" s="5" customFormat="1" ht="21" customHeight="1" collapsed="1">
      <c r="A61" s="6"/>
      <c r="B61" s="25"/>
      <c r="C61" s="30"/>
      <c r="D61" s="26"/>
      <c r="E61" s="27" t="s">
        <v>5</v>
      </c>
      <c r="F61" s="8">
        <v>40560.199999999997</v>
      </c>
      <c r="G61" s="8">
        <v>19507.73</v>
      </c>
    </row>
    <row r="62" spans="1:7" s="18" customFormat="1" ht="27.75" hidden="1" customHeight="1" outlineLevel="2">
      <c r="A62" s="19">
        <v>36</v>
      </c>
      <c r="B62" s="17"/>
      <c r="C62" s="22"/>
      <c r="D62" s="23"/>
      <c r="E62" s="24" t="s">
        <v>28</v>
      </c>
      <c r="F62" s="24">
        <v>0</v>
      </c>
      <c r="G62" s="24">
        <v>0</v>
      </c>
    </row>
    <row r="63" spans="1:7" ht="27" hidden="1" customHeight="1" outlineLevel="2">
      <c r="A63" s="3"/>
      <c r="B63" s="16"/>
      <c r="C63" s="29"/>
      <c r="D63" s="20"/>
      <c r="E63" s="21"/>
      <c r="F63" s="7">
        <v>0</v>
      </c>
      <c r="G63" s="7">
        <v>0</v>
      </c>
    </row>
    <row r="64" spans="1:7" s="18" customFormat="1" ht="15.6" hidden="1" customHeight="1" outlineLevel="2">
      <c r="A64" s="19"/>
      <c r="B64" s="43"/>
      <c r="C64" s="44"/>
      <c r="D64" s="23"/>
      <c r="E64" s="24" t="s">
        <v>29</v>
      </c>
      <c r="F64" s="24">
        <v>0</v>
      </c>
      <c r="G64" s="24">
        <v>0</v>
      </c>
    </row>
    <row r="65" spans="1:7" ht="0.6" hidden="1" customHeight="1" outlineLevel="2">
      <c r="A65" s="3"/>
      <c r="B65" s="16"/>
      <c r="C65" s="29"/>
      <c r="D65" s="45"/>
      <c r="E65" s="21"/>
      <c r="F65" s="7">
        <v>0</v>
      </c>
      <c r="G65" s="7">
        <v>0</v>
      </c>
    </row>
    <row r="66" spans="1:7" s="18" customFormat="1" hidden="1" outlineLevel="2">
      <c r="A66" s="19">
        <v>71</v>
      </c>
      <c r="B66" s="17"/>
      <c r="C66" s="22"/>
      <c r="D66" s="23"/>
      <c r="E66" s="24" t="s">
        <v>30</v>
      </c>
      <c r="F66" s="24">
        <v>0</v>
      </c>
      <c r="G66" s="24">
        <v>0</v>
      </c>
    </row>
    <row r="67" spans="1:7" hidden="1" outlineLevel="2">
      <c r="A67" s="3"/>
      <c r="B67" s="16"/>
      <c r="C67" s="29"/>
      <c r="D67" s="20"/>
      <c r="E67" s="21"/>
      <c r="F67" s="7">
        <v>0</v>
      </c>
      <c r="G67" s="7">
        <v>0</v>
      </c>
    </row>
    <row r="68" spans="1:7" s="5" customFormat="1" ht="37.5" hidden="1">
      <c r="A68" s="6"/>
      <c r="B68" s="25"/>
      <c r="C68" s="30"/>
      <c r="D68" s="26"/>
      <c r="E68" s="27" t="s">
        <v>3</v>
      </c>
      <c r="F68" s="8">
        <v>0</v>
      </c>
      <c r="G68" s="8">
        <v>0</v>
      </c>
    </row>
    <row r="69" spans="1:7" s="5" customFormat="1" ht="24.6" customHeight="1">
      <c r="A69" s="6"/>
      <c r="B69" s="25"/>
      <c r="C69" s="30"/>
      <c r="D69" s="26"/>
      <c r="E69" s="28" t="s">
        <v>1</v>
      </c>
      <c r="F69" s="9">
        <v>40560.199999999997</v>
      </c>
      <c r="G69" s="9">
        <v>19507.73</v>
      </c>
    </row>
  </sheetData>
  <sheetProtection autoFilter="0"/>
  <mergeCells count="9">
    <mergeCell ref="E8:E10"/>
    <mergeCell ref="F8:F10"/>
    <mergeCell ref="B2:G2"/>
    <mergeCell ref="B3:G3"/>
    <mergeCell ref="B5:G5"/>
    <mergeCell ref="D6:G6"/>
    <mergeCell ref="B8:C9"/>
    <mergeCell ref="D8:D10"/>
    <mergeCell ref="G8:G10"/>
  </mergeCells>
  <printOptions horizontalCentered="1"/>
  <pageMargins left="0.15748031496062992" right="0.15748031496062992" top="0.23622047244094491" bottom="0.31496062992125984" header="0.15748031496062992" footer="0.15748031496062992"/>
  <pageSetup paperSize="9" scale="65" fitToHeight="15" orientation="portrait" blackAndWhite="1" r:id="rId1"/>
  <headerFooter alignWithMargins="0">
    <oddHeader>&amp;R&amp;12&amp;D</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fondul de rezervă</vt:lpstr>
      <vt:lpstr>'fondul de rezervă'!Заголовки_для_печати</vt:lpstr>
      <vt:lpstr>'fondul de rezervă'!Область_печати</vt:lpstr>
    </vt:vector>
  </TitlesOfParts>
  <Company>Ministerul Finanţelor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Raducan</dc:creator>
  <cp:lastModifiedBy>marusicsve</cp:lastModifiedBy>
  <cp:lastPrinted>2016-12-12T12:19:47Z</cp:lastPrinted>
  <dcterms:created xsi:type="dcterms:W3CDTF">1998-02-10T09:13:51Z</dcterms:created>
  <dcterms:modified xsi:type="dcterms:W3CDTF">2016-12-13T14:52:44Z</dcterms:modified>
</cp:coreProperties>
</file>