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<sst xmlns="http://schemas.openxmlformats.org/spreadsheetml/2006/main" count="45" uniqueCount="36">
  <si>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mii lei</t>
  </si>
  <si>
    <t xml:space="preserve">IFS teritoriale </t>
  </si>
  <si>
    <t>Procese verbale contravenționale intocmite,/inclusiv activitate ilicită*</t>
  </si>
  <si>
    <t>Activitate ilicită și conformarea</t>
  </si>
  <si>
    <t>sesizări  înaintate organelor de drept</t>
  </si>
  <si>
    <t>Dosare în instanțele de judecată (definitive)</t>
  </si>
  <si>
    <t>corpuri delicte ridicate</t>
  </si>
  <si>
    <t>persoane conformate</t>
  </si>
  <si>
    <t>Numar</t>
  </si>
  <si>
    <t>*</t>
  </si>
  <si>
    <t>suma aplicata</t>
  </si>
  <si>
    <t>suma achitata</t>
  </si>
  <si>
    <t>număr</t>
  </si>
  <si>
    <t>valoarea</t>
  </si>
  <si>
    <t>suma încasată</t>
  </si>
  <si>
    <t>nr. persoane sancționate</t>
  </si>
  <si>
    <t>nr. persoane înregistrate</t>
  </si>
  <si>
    <t>forme organizatorico-juridice</t>
  </si>
  <si>
    <t>suma</t>
  </si>
  <si>
    <t>cîștigate</t>
  </si>
  <si>
    <t>pierdute</t>
  </si>
  <si>
    <t>numărul ședințelor</t>
  </si>
  <si>
    <t>Patenta</t>
  </si>
  <si>
    <t>ÎI</t>
  </si>
  <si>
    <t>SRL</t>
  </si>
  <si>
    <t>GȚ</t>
  </si>
  <si>
    <t>altele</t>
  </si>
  <si>
    <t>TOTAL</t>
  </si>
  <si>
    <t>.</t>
  </si>
  <si>
    <t>DGAF Centru</t>
  </si>
  <si>
    <t>DGAF Chișinău</t>
  </si>
  <si>
    <t>DGAF Nord</t>
  </si>
  <si>
    <t>DGAF Sud</t>
  </si>
  <si>
    <t>suma mii lei</t>
  </si>
  <si>
    <r>
      <t>Informaţia cu specific juridic privind activitatea DGAF pentru trim. II</t>
    </r>
    <r>
      <rPr>
        <b/>
        <u val="single"/>
        <vertAlign val="superscript"/>
        <sz val="22"/>
        <color indexed="8"/>
        <rFont val="Times New Roman"/>
        <family val="1"/>
      </rPr>
      <t xml:space="preserve"> anul  2017</t>
    </r>
  </si>
  <si>
    <t>DJ a SFS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</si>
</sst>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;[Red]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ntique Olive"/>
      <family val="2"/>
    </font>
    <font>
      <b/>
      <sz val="9"/>
      <name val="Antique Olive"/>
      <family val="2"/>
    </font>
    <font>
      <b/>
      <u val="single"/>
      <vertAlign val="superscript"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3.5"/>
      <color indexed="8"/>
      <name val="Times New Roman"/>
      <family val="1"/>
    </font>
    <font>
      <b/>
      <vertAlign val="superscript"/>
      <sz val="16"/>
      <color indexed="8"/>
      <name val="Times New Roman"/>
      <family val="1"/>
    </font>
    <font>
      <b/>
      <vertAlign val="superscript"/>
      <sz val="14"/>
      <color indexed="8"/>
      <name val="Antique Olive"/>
      <family val="2"/>
    </font>
    <font>
      <b/>
      <sz val="9"/>
      <color indexed="8"/>
      <name val="Antique Olive"/>
      <family val="2"/>
    </font>
    <font>
      <b/>
      <sz val="9"/>
      <color indexed="10"/>
      <name val="Antique Oliv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vertAlign val="superscript"/>
      <sz val="22"/>
      <color indexed="8"/>
      <name val="Times New Roman"/>
      <family val="1"/>
    </font>
    <font>
      <b/>
      <vertAlign val="superscript"/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13.5"/>
      <color theme="1"/>
      <name val="Times New Roman"/>
      <family val="1"/>
    </font>
    <font>
      <b/>
      <vertAlign val="superscript"/>
      <sz val="16"/>
      <color theme="1"/>
      <name val="Times New Roman"/>
      <family val="1"/>
    </font>
    <font>
      <b/>
      <vertAlign val="superscript"/>
      <sz val="14"/>
      <color theme="1"/>
      <name val="Antique Olive"/>
      <family val="2"/>
    </font>
    <font>
      <b/>
      <sz val="9"/>
      <color theme="1"/>
      <name val="Antique Olive"/>
      <family val="2"/>
    </font>
    <font>
      <b/>
      <sz val="9"/>
      <color rgb="FFFF0000"/>
      <name val="Antique Olive"/>
      <family val="2"/>
    </font>
    <font>
      <b/>
      <vertAlign val="superscript"/>
      <sz val="2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vertAlign val="superscript"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3" fillId="33" borderId="11" xfId="55" applyFont="1" applyFill="1" applyBorder="1">
      <alignment/>
      <protection/>
    </xf>
    <xf numFmtId="0" fontId="49" fillId="0" borderId="11" xfId="0" applyNumberFormat="1" applyFont="1" applyBorder="1" applyAlignment="1">
      <alignment horizontal="left" wrapText="1"/>
    </xf>
    <xf numFmtId="2" fontId="49" fillId="0" borderId="11" xfId="0" applyNumberFormat="1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172" fontId="49" fillId="0" borderId="11" xfId="0" applyNumberFormat="1" applyFont="1" applyBorder="1" applyAlignment="1">
      <alignment horizontal="left" wrapText="1"/>
    </xf>
    <xf numFmtId="173" fontId="50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50" fillId="0" borderId="11" xfId="0" applyNumberFormat="1" applyFont="1" applyBorder="1" applyAlignment="1">
      <alignment horizontal="left" wrapText="1"/>
    </xf>
    <xf numFmtId="0" fontId="50" fillId="0" borderId="11" xfId="0" applyFont="1" applyBorder="1" applyAlignment="1">
      <alignment horizontal="left" wrapText="1"/>
    </xf>
    <xf numFmtId="172" fontId="50" fillId="0" borderId="11" xfId="0" applyNumberFormat="1" applyFont="1" applyBorder="1" applyAlignment="1">
      <alignment horizontal="left" wrapText="1"/>
    </xf>
    <xf numFmtId="173" fontId="50" fillId="0" borderId="11" xfId="0" applyNumberFormat="1" applyFont="1" applyBorder="1" applyAlignment="1">
      <alignment horizontal="left"/>
    </xf>
    <xf numFmtId="2" fontId="50" fillId="0" borderId="11" xfId="0" applyNumberFormat="1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172" fontId="50" fillId="0" borderId="11" xfId="0" applyNumberFormat="1" applyFont="1" applyBorder="1" applyAlignment="1">
      <alignment horizontal="left"/>
    </xf>
    <xf numFmtId="0" fontId="4" fillId="33" borderId="11" xfId="55" applyFont="1" applyFill="1" applyBorder="1">
      <alignment/>
      <protection/>
    </xf>
    <xf numFmtId="0" fontId="50" fillId="33" borderId="11" xfId="0" applyFont="1" applyFill="1" applyBorder="1" applyAlignment="1">
      <alignment horizontal="left"/>
    </xf>
    <xf numFmtId="1" fontId="50" fillId="33" borderId="11" xfId="0" applyNumberFormat="1" applyFont="1" applyFill="1" applyBorder="1" applyAlignment="1">
      <alignment horizontal="left"/>
    </xf>
    <xf numFmtId="2" fontId="50" fillId="33" borderId="11" xfId="0" applyNumberFormat="1" applyFont="1" applyFill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0" fillId="0" borderId="12" xfId="0" applyFont="1" applyFill="1" applyBorder="1" applyAlignment="1">
      <alignment horizontal="left"/>
    </xf>
    <xf numFmtId="172" fontId="50" fillId="33" borderId="1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textRotation="90" wrapText="1"/>
    </xf>
    <xf numFmtId="0" fontId="48" fillId="0" borderId="21" xfId="0" applyFont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/>
    </xf>
    <xf numFmtId="0" fontId="52" fillId="0" borderId="21" xfId="0" applyFont="1" applyBorder="1" applyAlignment="1">
      <alignment horizontal="center" vertical="center" textRotation="90"/>
    </xf>
    <xf numFmtId="0" fontId="48" fillId="0" borderId="11" xfId="0" applyFont="1" applyBorder="1" applyAlignment="1">
      <alignment horizontal="center" vertical="center" textRotation="90" wrapText="1"/>
    </xf>
    <xf numFmtId="0" fontId="48" fillId="0" borderId="2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8" fillId="0" borderId="23" xfId="0" applyFont="1" applyBorder="1" applyAlignment="1">
      <alignment horizontal="center" vertical="center" textRotation="90" wrapText="1"/>
    </xf>
    <xf numFmtId="0" fontId="55" fillId="0" borderId="12" xfId="0" applyFont="1" applyBorder="1" applyAlignment="1">
      <alignment horizontal="center" vertical="center" textRotation="90" wrapText="1"/>
    </xf>
    <xf numFmtId="0" fontId="55" fillId="0" borderId="21" xfId="0" applyFont="1" applyBorder="1" applyAlignment="1">
      <alignment horizontal="center" vertical="center" textRotation="90" wrapText="1"/>
    </xf>
    <xf numFmtId="0" fontId="48" fillId="0" borderId="24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textRotation="90" wrapText="1"/>
    </xf>
    <xf numFmtId="0" fontId="48" fillId="0" borderId="17" xfId="0" applyFont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tabSelected="1" zoomScale="75" zoomScaleNormal="75" zoomScalePageLayoutView="0" workbookViewId="0" topLeftCell="A1">
      <selection activeCell="B16" sqref="B16:L20"/>
    </sheetView>
  </sheetViews>
  <sheetFormatPr defaultColWidth="9.140625" defaultRowHeight="15"/>
  <cols>
    <col min="1" max="1" width="13.140625" style="0" customWidth="1"/>
    <col min="4" max="4" width="10.00390625" style="0" customWidth="1"/>
    <col min="5" max="5" width="10.28125" style="0" customWidth="1"/>
    <col min="6" max="7" width="10.00390625" style="0" customWidth="1"/>
    <col min="19" max="19" width="11.28125" style="0" customWidth="1"/>
  </cols>
  <sheetData>
    <row r="1" spans="1:24" ht="30.75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21">
      <c r="A2" s="1"/>
      <c r="B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 t="s">
        <v>0</v>
      </c>
    </row>
    <row r="3" spans="1:24" ht="24">
      <c r="A3" s="29" t="s">
        <v>1</v>
      </c>
      <c r="B3" s="31" t="s">
        <v>2</v>
      </c>
      <c r="C3" s="32"/>
      <c r="D3" s="32"/>
      <c r="E3" s="32"/>
      <c r="F3" s="32"/>
      <c r="G3" s="33"/>
      <c r="H3" s="32" t="s">
        <v>3</v>
      </c>
      <c r="I3" s="32"/>
      <c r="J3" s="32"/>
      <c r="K3" s="32"/>
      <c r="L3" s="32"/>
      <c r="M3" s="32"/>
      <c r="N3" s="32"/>
      <c r="O3" s="32"/>
      <c r="P3" s="32"/>
      <c r="Q3" s="32"/>
      <c r="R3" s="31" t="s">
        <v>4</v>
      </c>
      <c r="S3" s="33"/>
      <c r="T3" s="32" t="s">
        <v>5</v>
      </c>
      <c r="U3" s="32"/>
      <c r="V3" s="32"/>
      <c r="W3" s="32"/>
      <c r="X3" s="33"/>
    </row>
    <row r="4" spans="1:24" ht="24">
      <c r="A4" s="29"/>
      <c r="B4" s="34"/>
      <c r="C4" s="30"/>
      <c r="D4" s="30"/>
      <c r="E4" s="30"/>
      <c r="F4" s="30"/>
      <c r="G4" s="35"/>
      <c r="H4" s="36" t="s">
        <v>6</v>
      </c>
      <c r="I4" s="37"/>
      <c r="J4" s="37"/>
      <c r="K4" s="38"/>
      <c r="L4" s="37" t="s">
        <v>7</v>
      </c>
      <c r="M4" s="37"/>
      <c r="N4" s="37"/>
      <c r="O4" s="37"/>
      <c r="P4" s="37"/>
      <c r="Q4" s="37"/>
      <c r="R4" s="34"/>
      <c r="S4" s="35"/>
      <c r="T4" s="30"/>
      <c r="U4" s="30"/>
      <c r="V4" s="30"/>
      <c r="W4" s="30"/>
      <c r="X4" s="35"/>
    </row>
    <row r="5" spans="1:24" ht="15">
      <c r="A5" s="29"/>
      <c r="B5" s="49" t="s">
        <v>8</v>
      </c>
      <c r="C5" s="50" t="s">
        <v>9</v>
      </c>
      <c r="D5" s="39" t="s">
        <v>10</v>
      </c>
      <c r="E5" s="55" t="s">
        <v>9</v>
      </c>
      <c r="F5" s="39" t="s">
        <v>11</v>
      </c>
      <c r="G5" s="41" t="s">
        <v>9</v>
      </c>
      <c r="H5" s="39" t="s">
        <v>12</v>
      </c>
      <c r="I5" s="39" t="s">
        <v>13</v>
      </c>
      <c r="J5" s="39" t="s">
        <v>14</v>
      </c>
      <c r="K5" s="39" t="s">
        <v>15</v>
      </c>
      <c r="L5" s="39" t="s">
        <v>16</v>
      </c>
      <c r="M5" s="31" t="s">
        <v>17</v>
      </c>
      <c r="N5" s="32"/>
      <c r="O5" s="32"/>
      <c r="P5" s="32"/>
      <c r="Q5" s="33"/>
      <c r="R5" s="53" t="s">
        <v>12</v>
      </c>
      <c r="S5" s="39" t="s">
        <v>18</v>
      </c>
      <c r="T5" s="31" t="s">
        <v>19</v>
      </c>
      <c r="U5" s="33"/>
      <c r="V5" s="32" t="s">
        <v>20</v>
      </c>
      <c r="W5" s="33"/>
      <c r="X5" s="43" t="s">
        <v>21</v>
      </c>
    </row>
    <row r="6" spans="1:24" ht="15">
      <c r="A6" s="29"/>
      <c r="B6" s="39"/>
      <c r="C6" s="50"/>
      <c r="D6" s="39"/>
      <c r="E6" s="55"/>
      <c r="F6" s="39"/>
      <c r="G6" s="41"/>
      <c r="H6" s="39"/>
      <c r="I6" s="39"/>
      <c r="J6" s="39"/>
      <c r="K6" s="39"/>
      <c r="L6" s="39"/>
      <c r="M6" s="52"/>
      <c r="N6" s="29"/>
      <c r="O6" s="29"/>
      <c r="P6" s="29"/>
      <c r="Q6" s="44"/>
      <c r="R6" s="53"/>
      <c r="S6" s="39"/>
      <c r="T6" s="34"/>
      <c r="U6" s="35"/>
      <c r="V6" s="30"/>
      <c r="W6" s="35"/>
      <c r="X6" s="43"/>
    </row>
    <row r="7" spans="1:24" ht="15">
      <c r="A7" s="29"/>
      <c r="B7" s="39"/>
      <c r="C7" s="50"/>
      <c r="D7" s="39"/>
      <c r="E7" s="55"/>
      <c r="F7" s="39"/>
      <c r="G7" s="41"/>
      <c r="H7" s="39"/>
      <c r="I7" s="39"/>
      <c r="J7" s="39"/>
      <c r="K7" s="39"/>
      <c r="L7" s="39"/>
      <c r="M7" s="34"/>
      <c r="N7" s="30"/>
      <c r="O7" s="30"/>
      <c r="P7" s="30"/>
      <c r="Q7" s="35"/>
      <c r="R7" s="53"/>
      <c r="S7" s="39"/>
      <c r="T7" s="44" t="s">
        <v>12</v>
      </c>
      <c r="U7" s="45" t="s">
        <v>33</v>
      </c>
      <c r="V7" s="45" t="s">
        <v>12</v>
      </c>
      <c r="W7" s="45" t="s">
        <v>18</v>
      </c>
      <c r="X7" s="43"/>
    </row>
    <row r="8" spans="1:24" ht="24">
      <c r="A8" s="30"/>
      <c r="B8" s="40"/>
      <c r="C8" s="51"/>
      <c r="D8" s="40"/>
      <c r="E8" s="56"/>
      <c r="F8" s="40"/>
      <c r="G8" s="42"/>
      <c r="H8" s="40"/>
      <c r="I8" s="40"/>
      <c r="J8" s="40"/>
      <c r="K8" s="40"/>
      <c r="L8" s="40"/>
      <c r="M8" s="4" t="s">
        <v>22</v>
      </c>
      <c r="N8" s="4" t="s">
        <v>23</v>
      </c>
      <c r="O8" s="4" t="s">
        <v>24</v>
      </c>
      <c r="P8" s="4" t="s">
        <v>25</v>
      </c>
      <c r="Q8" s="4" t="s">
        <v>26</v>
      </c>
      <c r="R8" s="54"/>
      <c r="S8" s="40"/>
      <c r="T8" s="35"/>
      <c r="U8" s="46"/>
      <c r="V8" s="46"/>
      <c r="W8" s="46"/>
      <c r="X8" s="43"/>
    </row>
    <row r="9" spans="1:25" ht="21">
      <c r="A9" s="5" t="s">
        <v>30</v>
      </c>
      <c r="B9" s="6">
        <v>4175</v>
      </c>
      <c r="C9" s="6">
        <v>1861</v>
      </c>
      <c r="D9" s="7">
        <v>3841.6</v>
      </c>
      <c r="E9" s="7">
        <v>2715.6</v>
      </c>
      <c r="F9" s="7">
        <v>1694.17</v>
      </c>
      <c r="G9" s="7">
        <v>1148.88</v>
      </c>
      <c r="H9" s="6"/>
      <c r="I9" s="6"/>
      <c r="J9" s="6"/>
      <c r="K9" s="6"/>
      <c r="L9" s="6">
        <v>73</v>
      </c>
      <c r="M9" s="6">
        <v>9</v>
      </c>
      <c r="N9" s="6">
        <v>2</v>
      </c>
      <c r="O9" s="6">
        <v>7</v>
      </c>
      <c r="P9" s="6">
        <v>1</v>
      </c>
      <c r="Q9" s="6">
        <v>54</v>
      </c>
      <c r="R9" s="8"/>
      <c r="S9" s="9"/>
      <c r="T9" s="8">
        <v>36</v>
      </c>
      <c r="U9" s="8">
        <v>34374</v>
      </c>
      <c r="V9" s="8">
        <v>5</v>
      </c>
      <c r="W9" s="8">
        <v>2750</v>
      </c>
      <c r="X9" s="8"/>
      <c r="Y9" t="s">
        <v>28</v>
      </c>
    </row>
    <row r="10" spans="1:25" ht="21">
      <c r="A10" s="5" t="s">
        <v>31</v>
      </c>
      <c r="B10" s="10">
        <v>3445</v>
      </c>
      <c r="C10" s="10">
        <v>1678</v>
      </c>
      <c r="D10" s="11">
        <v>3274.07</v>
      </c>
      <c r="E10" s="12">
        <v>2318.57</v>
      </c>
      <c r="F10" s="12">
        <v>1572.16</v>
      </c>
      <c r="G10" s="12">
        <v>1095.97</v>
      </c>
      <c r="H10" s="13"/>
      <c r="I10" s="13"/>
      <c r="J10" s="8"/>
      <c r="K10" s="8"/>
      <c r="L10" s="8">
        <v>313</v>
      </c>
      <c r="M10" s="8">
        <v>255</v>
      </c>
      <c r="N10" s="8">
        <v>24</v>
      </c>
      <c r="O10" s="8">
        <v>0</v>
      </c>
      <c r="P10" s="8">
        <v>12</v>
      </c>
      <c r="Q10" s="8">
        <v>22</v>
      </c>
      <c r="R10" s="13"/>
      <c r="S10" s="14"/>
      <c r="T10" s="13">
        <v>31</v>
      </c>
      <c r="U10" s="13">
        <v>13103.1</v>
      </c>
      <c r="V10" s="13">
        <v>5</v>
      </c>
      <c r="W10" s="13">
        <v>95.5</v>
      </c>
      <c r="X10" s="13"/>
      <c r="Y10" t="s">
        <v>28</v>
      </c>
    </row>
    <row r="11" spans="1:25" ht="15">
      <c r="A11" s="5" t="s">
        <v>29</v>
      </c>
      <c r="B11" s="15">
        <v>2008</v>
      </c>
      <c r="C11" s="15">
        <v>948</v>
      </c>
      <c r="D11" s="16">
        <v>2042.5</v>
      </c>
      <c r="E11" s="16">
        <v>1459.05</v>
      </c>
      <c r="F11" s="16">
        <v>993.1</v>
      </c>
      <c r="G11" s="16">
        <v>717.55</v>
      </c>
      <c r="H11" s="17"/>
      <c r="I11" s="17"/>
      <c r="J11" s="17"/>
      <c r="K11" s="17"/>
      <c r="L11" s="17">
        <v>45</v>
      </c>
      <c r="M11" s="17">
        <v>11</v>
      </c>
      <c r="N11" s="17">
        <v>18</v>
      </c>
      <c r="O11" s="17">
        <v>0</v>
      </c>
      <c r="P11" s="17">
        <v>1</v>
      </c>
      <c r="Q11" s="17">
        <v>15</v>
      </c>
      <c r="R11" s="17"/>
      <c r="S11" s="18"/>
      <c r="T11" s="17">
        <v>72</v>
      </c>
      <c r="U11" s="17">
        <v>15545.7</v>
      </c>
      <c r="V11" s="17">
        <v>0</v>
      </c>
      <c r="W11" s="17">
        <v>0</v>
      </c>
      <c r="X11" s="17"/>
      <c r="Y11" t="s">
        <v>28</v>
      </c>
    </row>
    <row r="12" spans="1:25" ht="16.5" customHeight="1">
      <c r="A12" s="5" t="s">
        <v>32</v>
      </c>
      <c r="B12" s="15">
        <v>1183</v>
      </c>
      <c r="C12" s="15">
        <v>523</v>
      </c>
      <c r="D12" s="16">
        <v>881</v>
      </c>
      <c r="E12" s="16">
        <v>513.4</v>
      </c>
      <c r="F12" s="16">
        <v>415.9</v>
      </c>
      <c r="G12" s="16">
        <v>268.05</v>
      </c>
      <c r="H12" s="17"/>
      <c r="I12" s="17"/>
      <c r="J12" s="17"/>
      <c r="K12" s="17"/>
      <c r="L12" s="24">
        <v>90</v>
      </c>
      <c r="M12" s="24">
        <v>75</v>
      </c>
      <c r="N12" s="24">
        <v>4</v>
      </c>
      <c r="O12" s="24">
        <v>3</v>
      </c>
      <c r="P12" s="24">
        <v>1</v>
      </c>
      <c r="Q12" s="24">
        <v>7</v>
      </c>
      <c r="R12" s="17"/>
      <c r="S12" s="18"/>
      <c r="T12" s="17">
        <v>1</v>
      </c>
      <c r="U12" s="17">
        <v>50</v>
      </c>
      <c r="V12" s="17">
        <v>0</v>
      </c>
      <c r="W12" s="17">
        <v>0</v>
      </c>
      <c r="X12" s="17"/>
      <c r="Y12" t="s">
        <v>28</v>
      </c>
    </row>
    <row r="13" spans="1:24" ht="16.5" customHeight="1">
      <c r="A13" s="5" t="s">
        <v>35</v>
      </c>
      <c r="B13" s="15"/>
      <c r="C13" s="15"/>
      <c r="D13" s="16"/>
      <c r="E13" s="16"/>
      <c r="F13" s="16"/>
      <c r="G13" s="16"/>
      <c r="H13" s="17"/>
      <c r="I13" s="17"/>
      <c r="J13" s="17"/>
      <c r="K13" s="17"/>
      <c r="L13" s="23"/>
      <c r="M13" s="23"/>
      <c r="N13" s="23"/>
      <c r="O13" s="23"/>
      <c r="P13" s="23"/>
      <c r="Q13" s="23"/>
      <c r="R13" s="17">
        <v>104</v>
      </c>
      <c r="S13" s="18">
        <v>1319738.16</v>
      </c>
      <c r="T13" s="17">
        <v>18</v>
      </c>
      <c r="U13" s="17">
        <v>15505.2</v>
      </c>
      <c r="V13" s="17">
        <v>1</v>
      </c>
      <c r="W13" s="25">
        <v>0</v>
      </c>
      <c r="X13" s="17"/>
    </row>
    <row r="14" spans="1:24" ht="28.5" customHeight="1">
      <c r="A14" s="19" t="s">
        <v>27</v>
      </c>
      <c r="B14" s="20">
        <f aca="true" t="shared" si="0" ref="B14:G14">SUM(B9:B12)</f>
        <v>10811</v>
      </c>
      <c r="C14" s="21">
        <f t="shared" si="0"/>
        <v>5010</v>
      </c>
      <c r="D14" s="22">
        <f t="shared" si="0"/>
        <v>10039.17</v>
      </c>
      <c r="E14" s="22">
        <f t="shared" si="0"/>
        <v>7006.62</v>
      </c>
      <c r="F14" s="22">
        <f t="shared" si="0"/>
        <v>4675.33</v>
      </c>
      <c r="G14" s="22">
        <f t="shared" si="0"/>
        <v>3230.4500000000007</v>
      </c>
      <c r="H14" s="20"/>
      <c r="I14" s="20"/>
      <c r="J14" s="20"/>
      <c r="K14" s="20"/>
      <c r="L14" s="20">
        <v>521</v>
      </c>
      <c r="M14" s="20">
        <f>SUM(M9:M13)</f>
        <v>350</v>
      </c>
      <c r="N14" s="20">
        <f>SUM(N9:N13)</f>
        <v>48</v>
      </c>
      <c r="O14" s="20">
        <f>SUM(O9:O13)</f>
        <v>10</v>
      </c>
      <c r="P14" s="20">
        <f>SUM(P9:P13)</f>
        <v>15</v>
      </c>
      <c r="Q14" s="20">
        <f>SUM(Q9:Q13)</f>
        <v>98</v>
      </c>
      <c r="R14" s="20">
        <v>104</v>
      </c>
      <c r="S14" s="26">
        <f>SUM(S13)</f>
        <v>1319738.16</v>
      </c>
      <c r="T14" s="20">
        <f>SUM(T9:T13)</f>
        <v>158</v>
      </c>
      <c r="U14" s="20">
        <f>SUM(U9:U13)</f>
        <v>78578</v>
      </c>
      <c r="V14" s="20">
        <f>SUM(V9:V13)</f>
        <v>11</v>
      </c>
      <c r="W14" s="20">
        <f>SUM(W9:W13)</f>
        <v>2845.5</v>
      </c>
      <c r="X14" s="20"/>
    </row>
    <row r="16" spans="2:12" ht="15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8" spans="2:4" ht="15">
      <c r="B18" s="27"/>
      <c r="C18" s="27"/>
      <c r="D18" s="27"/>
    </row>
    <row r="19" spans="2:4" ht="15">
      <c r="B19" s="27"/>
      <c r="C19" s="27"/>
      <c r="D19" s="27"/>
    </row>
  </sheetData>
  <sheetProtection/>
  <mergeCells count="32">
    <mergeCell ref="B16:L16"/>
    <mergeCell ref="T5:U6"/>
    <mergeCell ref="B5:B8"/>
    <mergeCell ref="C5:C8"/>
    <mergeCell ref="L5:L8"/>
    <mergeCell ref="M5:Q7"/>
    <mergeCell ref="R5:R8"/>
    <mergeCell ref="S5:S8"/>
    <mergeCell ref="D5:D8"/>
    <mergeCell ref="E5:E8"/>
    <mergeCell ref="V5:W6"/>
    <mergeCell ref="X5:X8"/>
    <mergeCell ref="T7:T8"/>
    <mergeCell ref="U7:U8"/>
    <mergeCell ref="V7:V8"/>
    <mergeCell ref="W7:W8"/>
    <mergeCell ref="F5:F8"/>
    <mergeCell ref="G5:G8"/>
    <mergeCell ref="J5:J8"/>
    <mergeCell ref="K5:K8"/>
    <mergeCell ref="H5:H8"/>
    <mergeCell ref="I5:I8"/>
    <mergeCell ref="B18:D18"/>
    <mergeCell ref="B19:D19"/>
    <mergeCell ref="A1:X1"/>
    <mergeCell ref="A3:A8"/>
    <mergeCell ref="B3:G4"/>
    <mergeCell ref="H3:Q3"/>
    <mergeCell ref="R3:S4"/>
    <mergeCell ref="T3:X4"/>
    <mergeCell ref="H4:K4"/>
    <mergeCell ref="L4:Q4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2017-07-28T06:37:28Z</dcterms:modified>
  <cp:category/>
  <cp:version/>
  <cp:contentType/>
  <cp:contentStatus/>
</cp:coreProperties>
</file>