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3"/>
  </bookViews>
  <sheets>
    <sheet name="tr. I 2013" sheetId="1" r:id="rId1"/>
    <sheet name="tr. II 2013" sheetId="2" r:id="rId2"/>
    <sheet name="tr. III 2013" sheetId="3" r:id="rId3"/>
    <sheet name="tr. IV 2013" sheetId="4" r:id="rId4"/>
  </sheets>
  <definedNames/>
  <calcPr fullCalcOnLoad="1"/>
</workbook>
</file>

<file path=xl/sharedStrings.xml><?xml version="1.0" encoding="utf-8"?>
<sst xmlns="http://schemas.openxmlformats.org/spreadsheetml/2006/main" count="520" uniqueCount="88">
  <si>
    <t>FORM B</t>
  </si>
  <si>
    <t>(01/00)</t>
  </si>
  <si>
    <t>INTERNATIONAL CIVIL AVIATION ORGANIZATION</t>
  </si>
  <si>
    <t>AIR TRANSPORT REPORTING FORM</t>
  </si>
  <si>
    <t>ON-FLIGHT ORIGIN AND DESTINATION</t>
  </si>
  <si>
    <t>Scheduled Services (Revenue) - International Operations</t>
  </si>
  <si>
    <t>Year:</t>
  </si>
  <si>
    <t>Contact person:</t>
  </si>
  <si>
    <t>Organization:</t>
  </si>
  <si>
    <t>Air Moldova</t>
  </si>
  <si>
    <t>Tel:</t>
  </si>
  <si>
    <t>+373 22 52 40 45</t>
  </si>
  <si>
    <t xml:space="preserve">2nd quarter (Apr-May-Jun)  </t>
  </si>
  <si>
    <t>Fax:</t>
  </si>
  <si>
    <t>+373 22 52 60 09</t>
  </si>
  <si>
    <t>3rd quarter (Jul-Aug-Sep)</t>
  </si>
  <si>
    <t>E-mail:</t>
  </si>
  <si>
    <t>CITY - PAIR</t>
  </si>
  <si>
    <t>Revenue Traffic</t>
  </si>
  <si>
    <t xml:space="preserve">Airlines </t>
  </si>
  <si>
    <t>From</t>
  </si>
  <si>
    <t>To</t>
  </si>
  <si>
    <t>Passengers</t>
  </si>
  <si>
    <t>Freight</t>
  </si>
  <si>
    <t>Mail</t>
  </si>
  <si>
    <t>Included*</t>
  </si>
  <si>
    <t>(Number)</t>
  </si>
  <si>
    <t>(Tonnes)</t>
  </si>
  <si>
    <t>(by code no. below)</t>
  </si>
  <si>
    <t>a</t>
  </si>
  <si>
    <t>b</t>
  </si>
  <si>
    <t>c</t>
  </si>
  <si>
    <t>d</t>
  </si>
  <si>
    <t>e</t>
  </si>
  <si>
    <t>KIV</t>
  </si>
  <si>
    <t>LED</t>
  </si>
  <si>
    <t>BUH</t>
  </si>
  <si>
    <t>FRA</t>
  </si>
  <si>
    <t>IST</t>
  </si>
  <si>
    <t>LON</t>
  </si>
  <si>
    <t>PAR</t>
  </si>
  <si>
    <t>ROM</t>
  </si>
  <si>
    <t>Remarks (including mention of any unavoidable deviation from instructions):</t>
  </si>
  <si>
    <t>*   This column is only to be used by States submitting combined reports for more than one airline (see the reporting instructions)</t>
  </si>
  <si>
    <t xml:space="preserve">   Director General</t>
  </si>
  <si>
    <r>
      <t xml:space="preserve">Reporting Period (check </t>
    </r>
    <r>
      <rPr>
        <b/>
        <u val="single"/>
        <sz val="12"/>
        <rFont val="Arial Narrow"/>
        <family val="2"/>
      </rPr>
      <t>X</t>
    </r>
    <r>
      <rPr>
        <u val="single"/>
        <sz val="12"/>
        <rFont val="Arial Narrow"/>
        <family val="2"/>
      </rPr>
      <t>)</t>
    </r>
  </si>
  <si>
    <t xml:space="preserve">4th quarter (Oct-Nov-Dec)        </t>
  </si>
  <si>
    <r>
      <t xml:space="preserve">1st quarter (Jan-Feb-Mar)          </t>
    </r>
    <r>
      <rPr>
        <b/>
        <sz val="12"/>
        <rFont val="Arial Narrow"/>
        <family val="2"/>
      </rPr>
      <t>X</t>
    </r>
    <r>
      <rPr>
        <sz val="12"/>
        <rFont val="Arial Narrow"/>
        <family val="2"/>
      </rPr>
      <t xml:space="preserve">    </t>
    </r>
  </si>
  <si>
    <t xml:space="preserve">1st quarter (Jan-Feb-Mar) </t>
  </si>
  <si>
    <r>
      <t xml:space="preserve">2nd quarter (Apr-May-Jun)        </t>
    </r>
    <r>
      <rPr>
        <b/>
        <sz val="12"/>
        <rFont val="Arial Narrow"/>
        <family val="2"/>
      </rPr>
      <t>X</t>
    </r>
  </si>
  <si>
    <t>KBP</t>
  </si>
  <si>
    <t xml:space="preserve">    Iulian Scorpan</t>
  </si>
  <si>
    <t>2nd quarter (Apr-May-Jun)</t>
  </si>
  <si>
    <t>4th quarter (Oct-Nov-Dec)        X</t>
  </si>
  <si>
    <t>Irina Sumeico</t>
  </si>
  <si>
    <t>ishumeico@airmoldova.md</t>
  </si>
  <si>
    <t>MIL</t>
  </si>
  <si>
    <t>VRN</t>
  </si>
  <si>
    <t>BLQ</t>
  </si>
  <si>
    <t>SGC</t>
  </si>
  <si>
    <t xml:space="preserve">2nd quarter (Apr-May-Jun)        </t>
  </si>
  <si>
    <t>3rd quarter (Jul-Aug-Sep)    X</t>
  </si>
  <si>
    <t>DUB</t>
  </si>
  <si>
    <t>ATH</t>
  </si>
  <si>
    <t>LCA</t>
  </si>
  <si>
    <t>LIS</t>
  </si>
  <si>
    <t>MAD</t>
  </si>
  <si>
    <t>DME</t>
  </si>
  <si>
    <t>LXR</t>
  </si>
  <si>
    <t>AER</t>
  </si>
  <si>
    <t>AYT</t>
  </si>
  <si>
    <t>BUD</t>
  </si>
  <si>
    <t>IEV</t>
  </si>
  <si>
    <t>MOW</t>
  </si>
  <si>
    <t>JUB</t>
  </si>
  <si>
    <t>Maleca Mircea</t>
  </si>
  <si>
    <t>BVA</t>
  </si>
  <si>
    <t>OTP</t>
  </si>
  <si>
    <t>STN</t>
  </si>
  <si>
    <t>MXP</t>
  </si>
  <si>
    <t>FCO</t>
  </si>
  <si>
    <t xml:space="preserve"> Mircea MALECA</t>
  </si>
  <si>
    <t>Cristina DULGHERU</t>
  </si>
  <si>
    <t>csarev@airmoldova.md</t>
  </si>
  <si>
    <t>BBU</t>
  </si>
  <si>
    <t>IAS</t>
  </si>
  <si>
    <t>VCE</t>
  </si>
  <si>
    <t>Mircea MALECA.</t>
  </si>
</sst>
</file>

<file path=xl/styles.xml><?xml version="1.0" encoding="utf-8"?>
<styleSheet xmlns="http://schemas.openxmlformats.org/spreadsheetml/2006/main">
  <numFmts count="41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#,##0.000"/>
    <numFmt numFmtId="190" formatCode="0.000"/>
    <numFmt numFmtId="191" formatCode="######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Ђ-2]\ #,##0.00_);[Red]\([$Ђ-2]\ #,##0.00\)"/>
    <numFmt numFmtId="196" formatCode="#\ ##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8.5"/>
      <color indexed="12"/>
      <name val="Courier"/>
      <family val="1"/>
    </font>
    <font>
      <sz val="8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7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Arial Narrow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8" fontId="4" fillId="0" borderId="13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188" fontId="4" fillId="0" borderId="14" xfId="0" applyNumberFormat="1" applyFont="1" applyBorder="1" applyAlignment="1" applyProtection="1">
      <alignment horizontal="center"/>
      <protection/>
    </xf>
    <xf numFmtId="188" fontId="4" fillId="0" borderId="15" xfId="0" applyNumberFormat="1" applyFont="1" applyBorder="1" applyAlignment="1" applyProtection="1">
      <alignment horizontal="center"/>
      <protection/>
    </xf>
    <xf numFmtId="188" fontId="4" fillId="0" borderId="15" xfId="0" applyNumberFormat="1" applyFont="1" applyBorder="1" applyAlignment="1" applyProtection="1">
      <alignment horizontal="centerContinuous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8" fontId="4" fillId="0" borderId="17" xfId="0" applyNumberFormat="1" applyFont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Continuous"/>
      <protection/>
    </xf>
    <xf numFmtId="188" fontId="4" fillId="0" borderId="18" xfId="0" applyNumberFormat="1" applyFont="1" applyBorder="1" applyAlignment="1" applyProtection="1">
      <alignment horizontal="centerContinuous"/>
      <protection/>
    </xf>
    <xf numFmtId="0" fontId="13" fillId="0" borderId="19" xfId="0" applyFont="1" applyBorder="1" applyAlignment="1">
      <alignment horizontal="center"/>
    </xf>
    <xf numFmtId="188" fontId="13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8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6" fillId="0" borderId="19" xfId="61" applyNumberFormat="1" applyBorder="1">
      <alignment/>
      <protection/>
    </xf>
    <xf numFmtId="0" fontId="16" fillId="0" borderId="19" xfId="62" applyNumberFormat="1" applyBorder="1">
      <alignment/>
      <protection/>
    </xf>
    <xf numFmtId="0" fontId="16" fillId="0" borderId="19" xfId="63" applyNumberFormat="1" applyBorder="1">
      <alignment/>
      <protection/>
    </xf>
    <xf numFmtId="0" fontId="16" fillId="0" borderId="19" xfId="64" applyNumberFormat="1" applyBorder="1">
      <alignment/>
      <protection/>
    </xf>
    <xf numFmtId="0" fontId="16" fillId="0" borderId="19" xfId="65" applyNumberFormat="1" applyBorder="1">
      <alignment/>
      <protection/>
    </xf>
    <xf numFmtId="0" fontId="16" fillId="0" borderId="21" xfId="61" applyBorder="1" applyAlignment="1">
      <alignment horizontal="center"/>
      <protection/>
    </xf>
    <xf numFmtId="0" fontId="16" fillId="0" borderId="19" xfId="61" applyBorder="1" applyAlignment="1">
      <alignment horizontal="center"/>
      <protection/>
    </xf>
    <xf numFmtId="0" fontId="16" fillId="0" borderId="21" xfId="62" applyBorder="1" applyAlignment="1">
      <alignment horizontal="center"/>
      <protection/>
    </xf>
    <xf numFmtId="0" fontId="16" fillId="0" borderId="19" xfId="62" applyBorder="1" applyAlignment="1">
      <alignment horizontal="center"/>
      <protection/>
    </xf>
    <xf numFmtId="0" fontId="16" fillId="0" borderId="21" xfId="63" applyBorder="1" applyAlignment="1">
      <alignment horizontal="center"/>
      <protection/>
    </xf>
    <xf numFmtId="0" fontId="16" fillId="0" borderId="19" xfId="63" applyBorder="1" applyAlignment="1">
      <alignment horizontal="center"/>
      <protection/>
    </xf>
    <xf numFmtId="0" fontId="16" fillId="0" borderId="21" xfId="64" applyBorder="1" applyAlignment="1">
      <alignment horizontal="center"/>
      <protection/>
    </xf>
    <xf numFmtId="0" fontId="16" fillId="0" borderId="19" xfId="64" applyBorder="1" applyAlignment="1">
      <alignment horizontal="center"/>
      <protection/>
    </xf>
    <xf numFmtId="0" fontId="16" fillId="0" borderId="21" xfId="65" applyBorder="1" applyAlignment="1">
      <alignment horizontal="center"/>
      <protection/>
    </xf>
    <xf numFmtId="0" fontId="16" fillId="0" borderId="19" xfId="65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88" fontId="6" fillId="0" borderId="0" xfId="0" applyNumberFormat="1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188" fontId="13" fillId="0" borderId="25" xfId="0" applyNumberFormat="1" applyFont="1" applyBorder="1" applyAlignment="1" applyProtection="1">
      <alignment horizontal="center"/>
      <protection/>
    </xf>
    <xf numFmtId="188" fontId="13" fillId="0" borderId="0" xfId="0" applyNumberFormat="1" applyFont="1" applyBorder="1" applyAlignment="1" applyProtection="1">
      <alignment horizontal="center"/>
      <protection/>
    </xf>
    <xf numFmtId="188" fontId="13" fillId="0" borderId="26" xfId="0" applyNumberFormat="1" applyFont="1" applyBorder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88" fontId="4" fillId="0" borderId="30" xfId="0" applyNumberFormat="1" applyFont="1" applyBorder="1" applyAlignment="1" applyProtection="1">
      <alignment horizontal="center"/>
      <protection/>
    </xf>
    <xf numFmtId="188" fontId="4" fillId="0" borderId="31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0" xfId="53" applyAlignment="1" applyProtection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arev@airmoldova.m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sarev@airmoldova.m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sarev@airmoldova.md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sarev@airmoldova.md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0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64" t="s">
        <v>2</v>
      </c>
      <c r="C5" s="64"/>
      <c r="D5" s="64"/>
      <c r="E5" s="64"/>
      <c r="F5" s="64"/>
      <c r="G5" s="64"/>
    </row>
    <row r="6" spans="2:7" s="1" customFormat="1" ht="15.75">
      <c r="B6" s="64" t="s">
        <v>3</v>
      </c>
      <c r="C6" s="64"/>
      <c r="D6" s="64"/>
      <c r="E6" s="64"/>
      <c r="F6" s="64"/>
      <c r="G6" s="64"/>
    </row>
    <row r="7" spans="2:7" s="1" customFormat="1" ht="15.75">
      <c r="B7" s="65" t="s">
        <v>4</v>
      </c>
      <c r="C7" s="65"/>
      <c r="D7" s="65"/>
      <c r="E7" s="65"/>
      <c r="F7" s="65"/>
      <c r="G7" s="65"/>
    </row>
    <row r="8" spans="2:7" s="1" customFormat="1" ht="15.75">
      <c r="B8" s="62" t="s">
        <v>5</v>
      </c>
      <c r="C8" s="62"/>
      <c r="D8" s="62"/>
      <c r="E8" s="62"/>
      <c r="F8" s="62"/>
      <c r="G8" s="62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2012</v>
      </c>
    </row>
    <row r="11" s="1" customFormat="1" ht="8.25" customHeight="1">
      <c r="B11" s="3"/>
    </row>
    <row r="12" spans="2:7" s="1" customFormat="1" ht="15.75">
      <c r="B12" s="6" t="s">
        <v>7</v>
      </c>
      <c r="C12" s="61" t="s">
        <v>54</v>
      </c>
      <c r="D12" s="61"/>
      <c r="E12" s="7"/>
      <c r="F12" s="8" t="s">
        <v>45</v>
      </c>
      <c r="G12" s="8"/>
    </row>
    <row r="13" spans="2:7" s="1" customFormat="1" ht="15.75">
      <c r="B13" s="9" t="s">
        <v>8</v>
      </c>
      <c r="C13" s="62" t="s">
        <v>9</v>
      </c>
      <c r="D13" s="62"/>
      <c r="F13" s="5" t="s">
        <v>47</v>
      </c>
      <c r="G13" s="5"/>
    </row>
    <row r="14" spans="2:7" s="1" customFormat="1" ht="15.75">
      <c r="B14" s="9" t="s">
        <v>10</v>
      </c>
      <c r="C14" s="63" t="s">
        <v>11</v>
      </c>
      <c r="D14" s="63"/>
      <c r="F14" s="5" t="s">
        <v>12</v>
      </c>
      <c r="G14" s="5"/>
    </row>
    <row r="15" spans="2:7" s="1" customFormat="1" ht="15.75">
      <c r="B15" s="9" t="s">
        <v>13</v>
      </c>
      <c r="C15" s="63" t="s">
        <v>14</v>
      </c>
      <c r="D15" s="63"/>
      <c r="F15" s="5" t="s">
        <v>15</v>
      </c>
      <c r="G15" s="5"/>
    </row>
    <row r="16" spans="2:7" s="1" customFormat="1" ht="15.75">
      <c r="B16" s="9" t="s">
        <v>16</v>
      </c>
      <c r="C16" s="69" t="s">
        <v>55</v>
      </c>
      <c r="D16" s="70"/>
      <c r="F16" s="5" t="s">
        <v>46</v>
      </c>
      <c r="G16" s="5"/>
    </row>
    <row r="17" s="1" customFormat="1" ht="8.25" customHeight="1" thickBot="1"/>
    <row r="18" spans="2:7" s="1" customFormat="1" ht="15.75">
      <c r="B18" s="71" t="s">
        <v>17</v>
      </c>
      <c r="C18" s="72"/>
      <c r="D18" s="73" t="s">
        <v>18</v>
      </c>
      <c r="E18" s="73"/>
      <c r="F18" s="74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5" t="s">
        <v>29</v>
      </c>
      <c r="C22" s="76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7" s="1" customFormat="1" ht="11.25" customHeight="1">
      <c r="B23" s="25"/>
      <c r="C23" s="26"/>
      <c r="D23" s="27"/>
      <c r="E23" s="28"/>
      <c r="F23" s="28"/>
      <c r="G23" s="29"/>
    </row>
    <row r="24" spans="2:7" s="1" customFormat="1" ht="15.75">
      <c r="B24" s="30" t="s">
        <v>34</v>
      </c>
      <c r="C24" s="31" t="s">
        <v>63</v>
      </c>
      <c r="D24" s="32">
        <v>367</v>
      </c>
      <c r="E24" s="33">
        <v>0</v>
      </c>
      <c r="F24" s="33">
        <v>0</v>
      </c>
      <c r="G24" s="34"/>
    </row>
    <row r="25" spans="2:7" s="1" customFormat="1" ht="15.75">
      <c r="B25" s="30" t="s">
        <v>63</v>
      </c>
      <c r="C25" s="31" t="s">
        <v>34</v>
      </c>
      <c r="D25" s="32">
        <v>426</v>
      </c>
      <c r="E25" s="33">
        <v>0.457</v>
      </c>
      <c r="F25" s="33">
        <v>0.624</v>
      </c>
      <c r="G25" s="34"/>
    </row>
    <row r="26" spans="2:7" s="1" customFormat="1" ht="15.75">
      <c r="B26" s="30"/>
      <c r="C26" s="31"/>
      <c r="D26" s="32"/>
      <c r="E26" s="33"/>
      <c r="F26" s="33"/>
      <c r="G26" s="34"/>
    </row>
    <row r="27" spans="2:7" s="1" customFormat="1" ht="15.75">
      <c r="B27" s="30" t="s">
        <v>34</v>
      </c>
      <c r="C27" s="31" t="s">
        <v>58</v>
      </c>
      <c r="D27" s="32">
        <v>1697</v>
      </c>
      <c r="E27" s="33">
        <v>0</v>
      </c>
      <c r="F27" s="33">
        <v>0</v>
      </c>
      <c r="G27" s="34"/>
    </row>
    <row r="28" spans="2:7" s="1" customFormat="1" ht="15.75">
      <c r="B28" s="30" t="s">
        <v>58</v>
      </c>
      <c r="C28" s="31" t="s">
        <v>34</v>
      </c>
      <c r="D28" s="32">
        <v>1477</v>
      </c>
      <c r="E28" s="33">
        <v>0.05</v>
      </c>
      <c r="F28" s="33">
        <v>0</v>
      </c>
      <c r="G28" s="34"/>
    </row>
    <row r="29" spans="2:7" s="1" customFormat="1" ht="15.75">
      <c r="B29" s="30"/>
      <c r="C29" s="31"/>
      <c r="D29" s="32"/>
      <c r="E29" s="33"/>
      <c r="F29" s="33"/>
      <c r="G29" s="34"/>
    </row>
    <row r="30" spans="2:7" s="1" customFormat="1" ht="15.75">
      <c r="B30" s="30" t="s">
        <v>34</v>
      </c>
      <c r="C30" s="31" t="s">
        <v>36</v>
      </c>
      <c r="D30" s="32">
        <v>1715</v>
      </c>
      <c r="E30" s="33">
        <v>14.634</v>
      </c>
      <c r="F30" s="33">
        <v>2.216</v>
      </c>
      <c r="G30" s="34"/>
    </row>
    <row r="31" spans="2:7" s="1" customFormat="1" ht="15.75">
      <c r="B31" s="30" t="s">
        <v>36</v>
      </c>
      <c r="C31" s="31" t="s">
        <v>34</v>
      </c>
      <c r="D31" s="32">
        <v>1831</v>
      </c>
      <c r="E31" s="33">
        <v>91.55</v>
      </c>
      <c r="F31" s="33">
        <v>8.592</v>
      </c>
      <c r="G31" s="34"/>
    </row>
    <row r="32" spans="2:7" s="1" customFormat="1" ht="15.75">
      <c r="B32" s="30"/>
      <c r="C32" s="31"/>
      <c r="D32" s="32"/>
      <c r="E32" s="33"/>
      <c r="F32" s="33"/>
      <c r="G32" s="34"/>
    </row>
    <row r="33" spans="2:7" s="1" customFormat="1" ht="15.75">
      <c r="B33" s="30" t="s">
        <v>34</v>
      </c>
      <c r="C33" s="31" t="s">
        <v>57</v>
      </c>
      <c r="D33" s="32">
        <v>1409</v>
      </c>
      <c r="E33" s="33">
        <v>0</v>
      </c>
      <c r="F33" s="33">
        <v>0</v>
      </c>
      <c r="G33" s="34"/>
    </row>
    <row r="34" spans="2:7" s="1" customFormat="1" ht="15.75">
      <c r="B34" s="30" t="s">
        <v>57</v>
      </c>
      <c r="C34" s="31" t="s">
        <v>34</v>
      </c>
      <c r="D34" s="32">
        <v>1257</v>
      </c>
      <c r="E34" s="33">
        <v>0</v>
      </c>
      <c r="F34" s="33">
        <v>0</v>
      </c>
      <c r="G34" s="34"/>
    </row>
    <row r="35" spans="2:7" s="1" customFormat="1" ht="15.75">
      <c r="B35" s="30"/>
      <c r="C35" s="31"/>
      <c r="D35" s="32"/>
      <c r="E35" s="33"/>
      <c r="F35" s="33"/>
      <c r="G35" s="34"/>
    </row>
    <row r="36" spans="2:7" s="1" customFormat="1" ht="15.75">
      <c r="B36" s="30" t="s">
        <v>34</v>
      </c>
      <c r="C36" s="31" t="s">
        <v>62</v>
      </c>
      <c r="D36" s="32">
        <v>74</v>
      </c>
      <c r="E36" s="33">
        <v>0</v>
      </c>
      <c r="F36" s="33">
        <v>0</v>
      </c>
      <c r="G36" s="34"/>
    </row>
    <row r="37" spans="2:7" s="1" customFormat="1" ht="15.75">
      <c r="B37" s="30" t="s">
        <v>62</v>
      </c>
      <c r="C37" s="31" t="s">
        <v>34</v>
      </c>
      <c r="D37" s="32">
        <v>60</v>
      </c>
      <c r="E37" s="33">
        <v>0</v>
      </c>
      <c r="F37" s="33">
        <v>0</v>
      </c>
      <c r="G37" s="34"/>
    </row>
    <row r="38" spans="2:7" s="1" customFormat="1" ht="15.75">
      <c r="B38" s="30"/>
      <c r="C38" s="31"/>
      <c r="D38" s="32"/>
      <c r="E38" s="33"/>
      <c r="F38" s="33"/>
      <c r="G38" s="34"/>
    </row>
    <row r="39" spans="2:7" s="1" customFormat="1" ht="15.75">
      <c r="B39" s="30" t="s">
        <v>34</v>
      </c>
      <c r="C39" s="31" t="s">
        <v>50</v>
      </c>
      <c r="D39" s="32">
        <v>818</v>
      </c>
      <c r="E39" s="33">
        <v>0.414</v>
      </c>
      <c r="F39" s="33">
        <v>0.837</v>
      </c>
      <c r="G39" s="34"/>
    </row>
    <row r="40" spans="2:7" s="1" customFormat="1" ht="15.75">
      <c r="B40" s="30" t="s">
        <v>50</v>
      </c>
      <c r="C40" s="31" t="s">
        <v>34</v>
      </c>
      <c r="D40" s="32">
        <v>894</v>
      </c>
      <c r="E40" s="33">
        <v>2.844</v>
      </c>
      <c r="F40" s="33">
        <v>0.86</v>
      </c>
      <c r="G40" s="34"/>
    </row>
    <row r="41" spans="2:7" s="1" customFormat="1" ht="15.75">
      <c r="B41" s="30"/>
      <c r="C41" s="31"/>
      <c r="D41" s="32"/>
      <c r="E41" s="33"/>
      <c r="F41" s="33"/>
      <c r="G41" s="34"/>
    </row>
    <row r="42" spans="2:7" s="1" customFormat="1" ht="15.75">
      <c r="B42" s="30" t="s">
        <v>34</v>
      </c>
      <c r="C42" s="31" t="s">
        <v>64</v>
      </c>
      <c r="D42" s="32">
        <v>612</v>
      </c>
      <c r="E42" s="33">
        <v>0</v>
      </c>
      <c r="F42" s="33">
        <v>0</v>
      </c>
      <c r="G42" s="34"/>
    </row>
    <row r="43" spans="2:7" s="1" customFormat="1" ht="15.75">
      <c r="B43" s="30" t="s">
        <v>64</v>
      </c>
      <c r="C43" s="31" t="s">
        <v>34</v>
      </c>
      <c r="D43" s="32">
        <v>600</v>
      </c>
      <c r="E43" s="33">
        <v>0.401</v>
      </c>
      <c r="F43" s="33">
        <v>0</v>
      </c>
      <c r="G43" s="34"/>
    </row>
    <row r="44" spans="2:7" s="1" customFormat="1" ht="15.75">
      <c r="B44" s="30"/>
      <c r="C44" s="31"/>
      <c r="D44" s="32"/>
      <c r="E44" s="33"/>
      <c r="F44" s="33"/>
      <c r="G44" s="34"/>
    </row>
    <row r="45" spans="2:7" s="1" customFormat="1" ht="15.75">
      <c r="B45" s="30" t="s">
        <v>34</v>
      </c>
      <c r="C45" s="31" t="s">
        <v>65</v>
      </c>
      <c r="D45" s="32">
        <v>613</v>
      </c>
      <c r="E45" s="33">
        <v>0</v>
      </c>
      <c r="F45" s="33">
        <v>0</v>
      </c>
      <c r="G45" s="34"/>
    </row>
    <row r="46" spans="2:7" s="1" customFormat="1" ht="15.75">
      <c r="B46" s="30" t="s">
        <v>65</v>
      </c>
      <c r="C46" s="31" t="s">
        <v>34</v>
      </c>
      <c r="D46" s="32">
        <v>461</v>
      </c>
      <c r="E46" s="33">
        <v>0.13</v>
      </c>
      <c r="F46" s="33">
        <v>0</v>
      </c>
      <c r="G46" s="34"/>
    </row>
    <row r="47" spans="2:7" s="1" customFormat="1" ht="15.75">
      <c r="B47" s="30"/>
      <c r="C47" s="31"/>
      <c r="D47" s="32"/>
      <c r="E47" s="33"/>
      <c r="F47" s="33"/>
      <c r="G47" s="34"/>
    </row>
    <row r="48" spans="2:7" s="1" customFormat="1" ht="15.75">
      <c r="B48" s="30" t="s">
        <v>34</v>
      </c>
      <c r="C48" s="31" t="s">
        <v>39</v>
      </c>
      <c r="D48" s="32">
        <v>1032</v>
      </c>
      <c r="E48" s="33">
        <v>1.372</v>
      </c>
      <c r="F48" s="33">
        <v>0.522</v>
      </c>
      <c r="G48" s="34"/>
    </row>
    <row r="49" spans="2:7" s="1" customFormat="1" ht="15.75">
      <c r="B49" s="30" t="s">
        <v>39</v>
      </c>
      <c r="C49" s="31" t="s">
        <v>34</v>
      </c>
      <c r="D49" s="32">
        <v>692</v>
      </c>
      <c r="E49" s="33">
        <v>1.795</v>
      </c>
      <c r="F49" s="33">
        <v>0.272</v>
      </c>
      <c r="G49" s="34"/>
    </row>
    <row r="50" spans="2:7" s="1" customFormat="1" ht="15.75">
      <c r="B50" s="30"/>
      <c r="C50" s="31"/>
      <c r="D50" s="32"/>
      <c r="E50" s="33"/>
      <c r="F50" s="33"/>
      <c r="G50" s="34"/>
    </row>
    <row r="51" spans="2:7" s="1" customFormat="1" ht="15.75">
      <c r="B51" s="30" t="s">
        <v>34</v>
      </c>
      <c r="C51" s="31" t="s">
        <v>66</v>
      </c>
      <c r="D51" s="32">
        <v>361</v>
      </c>
      <c r="E51" s="33">
        <v>0</v>
      </c>
      <c r="F51" s="33">
        <v>0</v>
      </c>
      <c r="G51" s="34"/>
    </row>
    <row r="52" spans="2:7" s="1" customFormat="1" ht="15.75">
      <c r="B52" s="30" t="s">
        <v>66</v>
      </c>
      <c r="C52" s="31" t="s">
        <v>34</v>
      </c>
      <c r="D52" s="32">
        <v>278</v>
      </c>
      <c r="E52" s="33">
        <v>0.315</v>
      </c>
      <c r="F52" s="33">
        <v>0.004</v>
      </c>
      <c r="G52" s="34"/>
    </row>
    <row r="53" spans="2:7" s="1" customFormat="1" ht="15.75">
      <c r="B53" s="30"/>
      <c r="C53" s="31"/>
      <c r="D53" s="32"/>
      <c r="E53" s="33"/>
      <c r="F53" s="33"/>
      <c r="G53" s="34"/>
    </row>
    <row r="54" spans="2:7" s="1" customFormat="1" ht="15.75">
      <c r="B54" s="30" t="s">
        <v>34</v>
      </c>
      <c r="C54" s="31" t="s">
        <v>56</v>
      </c>
      <c r="D54" s="32">
        <v>2621</v>
      </c>
      <c r="E54" s="33">
        <v>0.483</v>
      </c>
      <c r="F54" s="33">
        <v>0.106</v>
      </c>
      <c r="G54" s="34"/>
    </row>
    <row r="55" spans="2:7" s="1" customFormat="1" ht="15.75">
      <c r="B55" s="30" t="s">
        <v>56</v>
      </c>
      <c r="C55" s="31" t="s">
        <v>34</v>
      </c>
      <c r="D55" s="32">
        <v>2151</v>
      </c>
      <c r="E55" s="33">
        <v>3.714</v>
      </c>
      <c r="F55" s="33">
        <v>0.022</v>
      </c>
      <c r="G55" s="34"/>
    </row>
    <row r="56" spans="2:7" s="1" customFormat="1" ht="15.75">
      <c r="B56" s="30"/>
      <c r="C56" s="31"/>
      <c r="D56" s="32"/>
      <c r="E56" s="33"/>
      <c r="F56" s="33"/>
      <c r="G56" s="34"/>
    </row>
    <row r="57" spans="2:7" s="1" customFormat="1" ht="15.75">
      <c r="B57" s="30" t="s">
        <v>34</v>
      </c>
      <c r="C57" s="31" t="s">
        <v>67</v>
      </c>
      <c r="D57" s="32">
        <v>12885</v>
      </c>
      <c r="E57" s="33">
        <v>17.674</v>
      </c>
      <c r="F57" s="33">
        <v>9.707</v>
      </c>
      <c r="G57" s="34"/>
    </row>
    <row r="58" spans="2:7" s="1" customFormat="1" ht="15.75">
      <c r="B58" s="30" t="s">
        <v>67</v>
      </c>
      <c r="C58" s="31" t="s">
        <v>34</v>
      </c>
      <c r="D58" s="32">
        <v>13964</v>
      </c>
      <c r="E58" s="33">
        <v>3.075</v>
      </c>
      <c r="F58" s="33">
        <v>9.073</v>
      </c>
      <c r="G58" s="34"/>
    </row>
    <row r="59" spans="2:7" s="1" customFormat="1" ht="15.75">
      <c r="B59" s="30"/>
      <c r="C59" s="31"/>
      <c r="D59" s="32"/>
      <c r="E59" s="33"/>
      <c r="F59" s="33"/>
      <c r="G59" s="34"/>
    </row>
    <row r="60" spans="2:7" s="1" customFormat="1" ht="15.75">
      <c r="B60" s="30" t="s">
        <v>34</v>
      </c>
      <c r="C60" s="31" t="s">
        <v>40</v>
      </c>
      <c r="D60" s="32">
        <v>1009</v>
      </c>
      <c r="E60" s="33">
        <v>0</v>
      </c>
      <c r="F60" s="33">
        <v>0</v>
      </c>
      <c r="G60" s="34"/>
    </row>
    <row r="61" spans="2:7" s="1" customFormat="1" ht="15.75">
      <c r="B61" s="30" t="s">
        <v>40</v>
      </c>
      <c r="C61" s="31" t="s">
        <v>34</v>
      </c>
      <c r="D61" s="32">
        <v>959</v>
      </c>
      <c r="E61" s="33">
        <v>0</v>
      </c>
      <c r="F61" s="33">
        <v>0</v>
      </c>
      <c r="G61" s="34"/>
    </row>
    <row r="62" spans="2:7" s="1" customFormat="1" ht="15.75">
      <c r="B62" s="25"/>
      <c r="C62" s="26"/>
      <c r="D62" s="32"/>
      <c r="E62" s="33"/>
      <c r="F62" s="33"/>
      <c r="G62" s="34"/>
    </row>
    <row r="63" spans="2:7" s="1" customFormat="1" ht="15.75" hidden="1">
      <c r="B63" s="30"/>
      <c r="C63" s="31"/>
      <c r="D63" s="32"/>
      <c r="E63" s="33"/>
      <c r="F63" s="33"/>
      <c r="G63" s="34"/>
    </row>
    <row r="64" spans="2:7" s="1" customFormat="1" ht="15.75" hidden="1">
      <c r="B64" s="30"/>
      <c r="C64" s="31"/>
      <c r="D64" s="32"/>
      <c r="E64" s="33"/>
      <c r="F64" s="33"/>
      <c r="G64" s="34"/>
    </row>
    <row r="65" spans="2:7" s="1" customFormat="1" ht="15.75" hidden="1">
      <c r="B65" s="25"/>
      <c r="C65" s="26"/>
      <c r="D65" s="32"/>
      <c r="E65" s="33"/>
      <c r="F65" s="33"/>
      <c r="G65" s="34"/>
    </row>
    <row r="66" spans="2:7" s="1" customFormat="1" ht="15.75" hidden="1">
      <c r="B66" s="30"/>
      <c r="C66" s="31"/>
      <c r="D66" s="32"/>
      <c r="E66" s="33"/>
      <c r="F66" s="33"/>
      <c r="G66" s="34"/>
    </row>
    <row r="67" spans="2:7" s="1" customFormat="1" ht="15.75" hidden="1">
      <c r="B67" s="30"/>
      <c r="C67" s="31"/>
      <c r="D67" s="32"/>
      <c r="E67" s="33"/>
      <c r="F67" s="33"/>
      <c r="G67" s="34"/>
    </row>
    <row r="68" spans="2:7" s="1" customFormat="1" ht="15.75" hidden="1">
      <c r="B68" s="30"/>
      <c r="C68" s="31"/>
      <c r="D68" s="32"/>
      <c r="E68" s="33"/>
      <c r="F68" s="33"/>
      <c r="G68" s="34"/>
    </row>
    <row r="69" spans="2:7" s="1" customFormat="1" ht="15.75" hidden="1">
      <c r="B69" s="30"/>
      <c r="C69" s="31"/>
      <c r="D69" s="32"/>
      <c r="E69" s="33"/>
      <c r="F69" s="33"/>
      <c r="G69" s="34"/>
    </row>
    <row r="70" spans="2:7" s="1" customFormat="1" ht="15.75" hidden="1">
      <c r="B70" s="30"/>
      <c r="C70" s="31"/>
      <c r="D70" s="32"/>
      <c r="E70" s="33"/>
      <c r="F70" s="33"/>
      <c r="G70" s="34"/>
    </row>
    <row r="71" spans="2:7" s="1" customFormat="1" ht="15.75" hidden="1">
      <c r="B71" s="30"/>
      <c r="C71" s="31"/>
      <c r="D71" s="32"/>
      <c r="E71" s="33"/>
      <c r="F71" s="33"/>
      <c r="G71" s="34"/>
    </row>
    <row r="72" spans="2:7" s="1" customFormat="1" ht="15.75" hidden="1">
      <c r="B72" s="30"/>
      <c r="C72" s="31"/>
      <c r="D72" s="32"/>
      <c r="E72" s="33"/>
      <c r="F72" s="33"/>
      <c r="G72" s="34"/>
    </row>
    <row r="73" spans="2:7" s="1" customFormat="1" ht="15.75" hidden="1">
      <c r="B73" s="30"/>
      <c r="C73" s="31"/>
      <c r="D73" s="32"/>
      <c r="E73" s="33"/>
      <c r="F73" s="33"/>
      <c r="G73" s="34"/>
    </row>
    <row r="74" spans="2:7" s="1" customFormat="1" ht="15.75" hidden="1">
      <c r="B74" s="30"/>
      <c r="C74" s="31"/>
      <c r="D74" s="32"/>
      <c r="E74" s="33"/>
      <c r="F74" s="33"/>
      <c r="G74" s="34"/>
    </row>
    <row r="75" spans="2:7" s="1" customFormat="1" ht="15.75" hidden="1">
      <c r="B75" s="30"/>
      <c r="C75" s="31"/>
      <c r="D75" s="32"/>
      <c r="E75" s="33"/>
      <c r="F75" s="33"/>
      <c r="G75" s="34"/>
    </row>
    <row r="76" spans="2:7" s="1" customFormat="1" ht="15.75" hidden="1">
      <c r="B76" s="30"/>
      <c r="C76" s="31"/>
      <c r="D76" s="32"/>
      <c r="E76" s="33"/>
      <c r="F76" s="33"/>
      <c r="G76" s="34"/>
    </row>
    <row r="77" spans="2:7" s="1" customFormat="1" ht="15.75">
      <c r="B77" s="30" t="s">
        <v>34</v>
      </c>
      <c r="C77" s="31" t="s">
        <v>41</v>
      </c>
      <c r="D77" s="32">
        <v>2021</v>
      </c>
      <c r="E77" s="33">
        <v>0.926</v>
      </c>
      <c r="F77" s="33">
        <v>0</v>
      </c>
      <c r="G77" s="34"/>
    </row>
    <row r="78" spans="2:7" s="1" customFormat="1" ht="15.75">
      <c r="B78" s="30" t="s">
        <v>41</v>
      </c>
      <c r="C78" s="31" t="s">
        <v>34</v>
      </c>
      <c r="D78" s="32">
        <v>1822</v>
      </c>
      <c r="E78" s="33">
        <v>10.056</v>
      </c>
      <c r="F78" s="33">
        <v>0</v>
      </c>
      <c r="G78" s="34"/>
    </row>
    <row r="79" spans="2:7" s="1" customFormat="1" ht="15.75">
      <c r="B79" s="30"/>
      <c r="C79" s="31"/>
      <c r="D79" s="32"/>
      <c r="E79" s="33"/>
      <c r="F79" s="33"/>
      <c r="G79" s="34"/>
    </row>
    <row r="80" spans="2:7" s="1" customFormat="1" ht="15.75">
      <c r="B80" s="30" t="s">
        <v>34</v>
      </c>
      <c r="C80" s="31" t="s">
        <v>35</v>
      </c>
      <c r="D80" s="32">
        <v>2308</v>
      </c>
      <c r="E80" s="33">
        <v>0.693</v>
      </c>
      <c r="F80" s="33">
        <v>0</v>
      </c>
      <c r="G80" s="34"/>
    </row>
    <row r="81" spans="2:7" s="1" customFormat="1" ht="15.75">
      <c r="B81" s="30" t="s">
        <v>35</v>
      </c>
      <c r="C81" s="31" t="s">
        <v>34</v>
      </c>
      <c r="D81" s="32">
        <v>2460</v>
      </c>
      <c r="E81" s="33">
        <v>0.394</v>
      </c>
      <c r="F81" s="33">
        <v>0</v>
      </c>
      <c r="G81" s="34"/>
    </row>
    <row r="82" spans="2:7" s="1" customFormat="1" ht="15.75">
      <c r="B82" s="30"/>
      <c r="C82" s="31"/>
      <c r="D82" s="32"/>
      <c r="E82" s="33"/>
      <c r="F82" s="33"/>
      <c r="G82" s="34"/>
    </row>
    <row r="83" spans="2:7" s="1" customFormat="1" ht="15.75">
      <c r="B83" s="30" t="s">
        <v>34</v>
      </c>
      <c r="C83" s="31" t="s">
        <v>38</v>
      </c>
      <c r="D83" s="32">
        <v>7982</v>
      </c>
      <c r="E83" s="33">
        <v>1.313</v>
      </c>
      <c r="F83" s="33">
        <v>0.525</v>
      </c>
      <c r="G83" s="34"/>
    </row>
    <row r="84" spans="2:7" s="1" customFormat="1" ht="15.75">
      <c r="B84" s="30" t="s">
        <v>38</v>
      </c>
      <c r="C84" s="31" t="s">
        <v>34</v>
      </c>
      <c r="D84" s="32">
        <v>6806</v>
      </c>
      <c r="E84" s="33">
        <v>60.811</v>
      </c>
      <c r="F84" s="33">
        <v>0</v>
      </c>
      <c r="G84" s="34"/>
    </row>
    <row r="85" spans="2:7" s="1" customFormat="1" ht="15.75">
      <c r="B85" s="25"/>
      <c r="C85" s="26"/>
      <c r="D85" s="32"/>
      <c r="E85" s="33"/>
      <c r="F85" s="33"/>
      <c r="G85" s="34"/>
    </row>
    <row r="86" spans="2:7" s="1" customFormat="1" ht="15.75">
      <c r="B86" s="30" t="s">
        <v>34</v>
      </c>
      <c r="C86" s="31" t="s">
        <v>59</v>
      </c>
      <c r="D86" s="32">
        <v>85</v>
      </c>
      <c r="E86" s="33">
        <v>0</v>
      </c>
      <c r="F86" s="33">
        <v>0</v>
      </c>
      <c r="G86" s="34"/>
    </row>
    <row r="87" spans="2:7" s="1" customFormat="1" ht="15.75">
      <c r="B87" s="30" t="s">
        <v>59</v>
      </c>
      <c r="C87" s="31" t="s">
        <v>34</v>
      </c>
      <c r="D87" s="32">
        <v>85</v>
      </c>
      <c r="E87" s="33">
        <v>0</v>
      </c>
      <c r="F87" s="33">
        <v>0</v>
      </c>
      <c r="G87" s="34"/>
    </row>
    <row r="88" spans="2:7" s="1" customFormat="1" ht="15.75">
      <c r="B88" s="30"/>
      <c r="C88" s="31"/>
      <c r="D88" s="32"/>
      <c r="E88" s="33"/>
      <c r="F88" s="33"/>
      <c r="G88" s="34"/>
    </row>
    <row r="89" spans="2:7" s="1" customFormat="1" ht="15.75">
      <c r="B89" s="30" t="s">
        <v>34</v>
      </c>
      <c r="C89" s="31" t="s">
        <v>37</v>
      </c>
      <c r="D89" s="32">
        <v>3689</v>
      </c>
      <c r="E89" s="33">
        <v>5.231</v>
      </c>
      <c r="F89" s="33">
        <v>17.653</v>
      </c>
      <c r="G89" s="34"/>
    </row>
    <row r="90" spans="2:7" s="1" customFormat="1" ht="15.75">
      <c r="B90" s="30" t="s">
        <v>37</v>
      </c>
      <c r="C90" s="31" t="s">
        <v>34</v>
      </c>
      <c r="D90" s="32">
        <v>1951</v>
      </c>
      <c r="E90" s="33">
        <v>31.942</v>
      </c>
      <c r="F90" s="33">
        <v>7.927</v>
      </c>
      <c r="G90" s="34"/>
    </row>
    <row r="91" spans="2:7" s="1" customFormat="1" ht="15.75">
      <c r="B91" s="25"/>
      <c r="C91" s="26"/>
      <c r="D91" s="32"/>
      <c r="E91" s="33"/>
      <c r="F91" s="33"/>
      <c r="G91" s="34"/>
    </row>
    <row r="92" spans="2:7" s="1" customFormat="1" ht="15.75">
      <c r="B92" s="30" t="s">
        <v>34</v>
      </c>
      <c r="C92" s="31" t="s">
        <v>68</v>
      </c>
      <c r="D92" s="32">
        <v>156</v>
      </c>
      <c r="E92" s="33">
        <v>1.602</v>
      </c>
      <c r="F92" s="33">
        <v>0</v>
      </c>
      <c r="G92" s="34"/>
    </row>
    <row r="93" spans="2:7" s="1" customFormat="1" ht="15.75">
      <c r="B93" s="30" t="s">
        <v>68</v>
      </c>
      <c r="C93" s="31" t="s">
        <v>34</v>
      </c>
      <c r="D93" s="32">
        <v>117</v>
      </c>
      <c r="E93" s="33">
        <v>0</v>
      </c>
      <c r="F93" s="33">
        <v>0</v>
      </c>
      <c r="G93" s="34"/>
    </row>
    <row r="94" spans="2:7" s="1" customFormat="1" ht="15.75">
      <c r="B94" s="30"/>
      <c r="C94" s="31"/>
      <c r="D94" s="32"/>
      <c r="E94" s="33"/>
      <c r="F94" s="33"/>
      <c r="G94" s="34"/>
    </row>
    <row r="95" spans="2:7" s="1" customFormat="1" ht="15.75">
      <c r="B95" s="25"/>
      <c r="C95" s="26"/>
      <c r="D95" s="32"/>
      <c r="E95" s="33"/>
      <c r="F95" s="33"/>
      <c r="G95" s="34"/>
    </row>
    <row r="96" spans="2:7" s="1" customFormat="1" ht="15.75">
      <c r="B96" s="30"/>
      <c r="C96" s="31"/>
      <c r="D96" s="32"/>
      <c r="E96" s="33"/>
      <c r="F96" s="33"/>
      <c r="G96" s="34"/>
    </row>
    <row r="97" spans="2:7" s="1" customFormat="1" ht="8.25" customHeight="1">
      <c r="B97" s="35"/>
      <c r="C97" s="36"/>
      <c r="D97" s="36"/>
      <c r="E97" s="36"/>
      <c r="F97" s="36"/>
      <c r="G97" s="37"/>
    </row>
    <row r="98" spans="2:7" s="1" customFormat="1" ht="15.75">
      <c r="B98" s="66" t="s">
        <v>42</v>
      </c>
      <c r="C98" s="67"/>
      <c r="D98" s="67"/>
      <c r="E98" s="67"/>
      <c r="F98" s="67"/>
      <c r="G98" s="68"/>
    </row>
    <row r="99" spans="2:7" s="1" customFormat="1" ht="8.25" customHeight="1">
      <c r="B99" s="38"/>
      <c r="C99" s="14"/>
      <c r="D99" s="14"/>
      <c r="E99" s="14"/>
      <c r="F99" s="14"/>
      <c r="G99" s="39"/>
    </row>
    <row r="100" spans="2:7" s="1" customFormat="1" ht="8.25" customHeight="1" thickBot="1">
      <c r="B100" s="40"/>
      <c r="C100" s="41"/>
      <c r="D100" s="41"/>
      <c r="E100" s="41"/>
      <c r="F100" s="41"/>
      <c r="G100" s="42"/>
    </row>
    <row r="101" spans="2:7" s="1" customFormat="1" ht="15.75">
      <c r="B101" s="67" t="s">
        <v>43</v>
      </c>
      <c r="C101" s="67"/>
      <c r="D101" s="67"/>
      <c r="E101" s="67"/>
      <c r="F101" s="67"/>
      <c r="G101" s="67"/>
    </row>
    <row r="102" s="1" customFormat="1" ht="9" customHeight="1"/>
    <row r="103" s="1" customFormat="1" ht="9" customHeight="1"/>
    <row r="104" s="1" customFormat="1" ht="9" customHeight="1"/>
    <row r="105" s="1" customFormat="1" ht="9" customHeight="1"/>
    <row r="106" s="1" customFormat="1" ht="15.75"/>
    <row r="107" spans="1:6" s="44" customFormat="1" ht="33">
      <c r="A107" s="43" t="s">
        <v>44</v>
      </c>
      <c r="D107" s="43"/>
      <c r="E107" s="43"/>
      <c r="F107" s="43" t="s">
        <v>51</v>
      </c>
    </row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</sheetData>
  <sheetProtection/>
  <mergeCells count="14">
    <mergeCell ref="B98:G98"/>
    <mergeCell ref="B101:G101"/>
    <mergeCell ref="C16:D16"/>
    <mergeCell ref="B18:C18"/>
    <mergeCell ref="D18:F18"/>
    <mergeCell ref="B22:C22"/>
    <mergeCell ref="C12:D12"/>
    <mergeCell ref="C13:D13"/>
    <mergeCell ref="C14:D14"/>
    <mergeCell ref="C15:D15"/>
    <mergeCell ref="B5:G5"/>
    <mergeCell ref="B6:G6"/>
    <mergeCell ref="B7:G7"/>
    <mergeCell ref="B8:G8"/>
  </mergeCells>
  <conditionalFormatting sqref="D24:F96">
    <cfRule type="cellIs" priority="1" dxfId="0" operator="equal" stopIfTrue="1">
      <formula>0</formula>
    </cfRule>
  </conditionalFormatting>
  <hyperlinks>
    <hyperlink ref="C16" r:id="rId1" display="csarev@airmoldova.md"/>
  </hyperlinks>
  <printOptions horizontalCentered="1"/>
  <pageMargins left="0.3937007874015748" right="0.3937007874015748" top="0.3937007874015748" bottom="0.5" header="0.5118110236220472" footer="0.69"/>
  <pageSetup fitToHeight="1" fitToWidth="1"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04"/>
  <sheetViews>
    <sheetView zoomScalePageLayoutView="0" workbookViewId="0" topLeftCell="A1">
      <selection activeCell="B46" sqref="B46:C47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64" t="s">
        <v>2</v>
      </c>
      <c r="C5" s="64"/>
      <c r="D5" s="64"/>
      <c r="E5" s="64"/>
      <c r="F5" s="64"/>
      <c r="G5" s="64"/>
    </row>
    <row r="6" spans="2:7" s="1" customFormat="1" ht="15.75">
      <c r="B6" s="64" t="s">
        <v>3</v>
      </c>
      <c r="C6" s="64"/>
      <c r="D6" s="64"/>
      <c r="E6" s="64"/>
      <c r="F6" s="64"/>
      <c r="G6" s="64"/>
    </row>
    <row r="7" spans="2:7" s="1" customFormat="1" ht="15.75">
      <c r="B7" s="65" t="s">
        <v>4</v>
      </c>
      <c r="C7" s="65"/>
      <c r="D7" s="65"/>
      <c r="E7" s="65"/>
      <c r="F7" s="65"/>
      <c r="G7" s="65"/>
    </row>
    <row r="8" spans="2:7" s="1" customFormat="1" ht="15.75">
      <c r="B8" s="62" t="s">
        <v>5</v>
      </c>
      <c r="C8" s="62"/>
      <c r="D8" s="62"/>
      <c r="E8" s="62"/>
      <c r="F8" s="62"/>
      <c r="G8" s="62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2012</v>
      </c>
    </row>
    <row r="11" s="1" customFormat="1" ht="8.25" customHeight="1">
      <c r="B11" s="3"/>
    </row>
    <row r="12" spans="2:7" s="1" customFormat="1" ht="15.75">
      <c r="B12" s="6" t="s">
        <v>7</v>
      </c>
      <c r="C12" s="61" t="s">
        <v>54</v>
      </c>
      <c r="D12" s="61"/>
      <c r="E12" s="7"/>
      <c r="F12" s="8" t="s">
        <v>45</v>
      </c>
      <c r="G12" s="8"/>
    </row>
    <row r="13" spans="2:7" s="1" customFormat="1" ht="15.75">
      <c r="B13" s="9" t="s">
        <v>8</v>
      </c>
      <c r="C13" s="62" t="s">
        <v>9</v>
      </c>
      <c r="D13" s="62"/>
      <c r="F13" s="5" t="s">
        <v>48</v>
      </c>
      <c r="G13" s="5"/>
    </row>
    <row r="14" spans="2:7" s="1" customFormat="1" ht="15.75">
      <c r="B14" s="9" t="s">
        <v>10</v>
      </c>
      <c r="C14" s="63" t="s">
        <v>11</v>
      </c>
      <c r="D14" s="63"/>
      <c r="F14" s="5" t="s">
        <v>49</v>
      </c>
      <c r="G14" s="5"/>
    </row>
    <row r="15" spans="2:7" s="1" customFormat="1" ht="15.75">
      <c r="B15" s="9" t="s">
        <v>13</v>
      </c>
      <c r="C15" s="63" t="s">
        <v>14</v>
      </c>
      <c r="D15" s="63"/>
      <c r="F15" s="5" t="s">
        <v>15</v>
      </c>
      <c r="G15" s="5"/>
    </row>
    <row r="16" spans="2:7" s="1" customFormat="1" ht="15.75">
      <c r="B16" s="9" t="s">
        <v>16</v>
      </c>
      <c r="C16" s="69" t="s">
        <v>55</v>
      </c>
      <c r="D16" s="70"/>
      <c r="F16" s="5" t="s">
        <v>46</v>
      </c>
      <c r="G16" s="5"/>
    </row>
    <row r="17" s="1" customFormat="1" ht="8.25" customHeight="1" thickBot="1"/>
    <row r="18" spans="2:7" s="1" customFormat="1" ht="15.75">
      <c r="B18" s="71" t="s">
        <v>17</v>
      </c>
      <c r="C18" s="72"/>
      <c r="D18" s="73" t="s">
        <v>18</v>
      </c>
      <c r="E18" s="73"/>
      <c r="F18" s="74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5" t="s">
        <v>29</v>
      </c>
      <c r="C22" s="76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7" s="1" customFormat="1" ht="11.25" customHeight="1">
      <c r="B23" s="25"/>
      <c r="C23" s="26"/>
      <c r="D23" s="27"/>
      <c r="E23" s="28"/>
      <c r="F23" s="28"/>
      <c r="G23" s="29"/>
    </row>
    <row r="24" spans="2:7" s="1" customFormat="1" ht="15.75">
      <c r="B24" s="51" t="s">
        <v>34</v>
      </c>
      <c r="C24" s="52" t="s">
        <v>69</v>
      </c>
      <c r="D24" s="46">
        <v>211</v>
      </c>
      <c r="E24" s="46">
        <v>0</v>
      </c>
      <c r="F24" s="46">
        <v>0</v>
      </c>
      <c r="G24" s="34"/>
    </row>
    <row r="25" spans="2:7" s="1" customFormat="1" ht="15.75">
      <c r="B25" s="51" t="s">
        <v>69</v>
      </c>
      <c r="C25" s="52" t="s">
        <v>34</v>
      </c>
      <c r="D25" s="46">
        <v>214</v>
      </c>
      <c r="E25" s="46">
        <v>0</v>
      </c>
      <c r="F25" s="46">
        <v>0</v>
      </c>
      <c r="G25" s="34"/>
    </row>
    <row r="26" spans="2:7" s="1" customFormat="1" ht="15.75">
      <c r="B26" s="51" t="s">
        <v>34</v>
      </c>
      <c r="C26" s="52" t="s">
        <v>63</v>
      </c>
      <c r="D26" s="46">
        <v>682</v>
      </c>
      <c r="E26" s="46">
        <v>0</v>
      </c>
      <c r="F26" s="46">
        <v>0</v>
      </c>
      <c r="G26" s="34"/>
    </row>
    <row r="27" spans="2:7" s="1" customFormat="1" ht="15.75">
      <c r="B27" s="51" t="s">
        <v>63</v>
      </c>
      <c r="C27" s="52" t="s">
        <v>34</v>
      </c>
      <c r="D27" s="46">
        <v>864</v>
      </c>
      <c r="E27" s="46">
        <v>0.061</v>
      </c>
      <c r="F27" s="46">
        <v>0.47</v>
      </c>
      <c r="G27" s="34"/>
    </row>
    <row r="28" spans="2:7" s="1" customFormat="1" ht="15.75">
      <c r="B28" s="51" t="s">
        <v>34</v>
      </c>
      <c r="C28" s="52" t="s">
        <v>70</v>
      </c>
      <c r="D28" s="46">
        <v>5907</v>
      </c>
      <c r="E28" s="46">
        <v>0</v>
      </c>
      <c r="F28" s="46">
        <v>0</v>
      </c>
      <c r="G28" s="34"/>
    </row>
    <row r="29" spans="2:7" s="1" customFormat="1" ht="15.75">
      <c r="B29" s="51" t="s">
        <v>70</v>
      </c>
      <c r="C29" s="52" t="s">
        <v>34</v>
      </c>
      <c r="D29" s="46">
        <v>5264</v>
      </c>
      <c r="E29" s="46">
        <v>0</v>
      </c>
      <c r="F29" s="46">
        <v>0</v>
      </c>
      <c r="G29" s="34"/>
    </row>
    <row r="30" spans="2:7" s="1" customFormat="1" ht="15.75">
      <c r="B30" s="51" t="s">
        <v>34</v>
      </c>
      <c r="C30" s="52" t="s">
        <v>58</v>
      </c>
      <c r="D30" s="46">
        <v>2207</v>
      </c>
      <c r="E30" s="46">
        <v>0</v>
      </c>
      <c r="F30" s="46">
        <v>0</v>
      </c>
      <c r="G30" s="34"/>
    </row>
    <row r="31" spans="2:7" s="1" customFormat="1" ht="15.75">
      <c r="B31" s="51" t="s">
        <v>58</v>
      </c>
      <c r="C31" s="52" t="s">
        <v>34</v>
      </c>
      <c r="D31" s="46">
        <v>2102</v>
      </c>
      <c r="E31" s="46">
        <v>0</v>
      </c>
      <c r="F31" s="46">
        <v>0</v>
      </c>
      <c r="G31" s="34"/>
    </row>
    <row r="32" spans="2:7" s="1" customFormat="1" ht="15.75">
      <c r="B32" s="51" t="s">
        <v>34</v>
      </c>
      <c r="C32" s="52" t="s">
        <v>71</v>
      </c>
      <c r="D32" s="46">
        <v>0</v>
      </c>
      <c r="E32" s="46">
        <v>0</v>
      </c>
      <c r="F32" s="46">
        <v>0</v>
      </c>
      <c r="G32" s="34"/>
    </row>
    <row r="33" spans="2:7" s="1" customFormat="1" ht="15.75">
      <c r="B33" s="51" t="s">
        <v>71</v>
      </c>
      <c r="C33" s="52" t="s">
        <v>34</v>
      </c>
      <c r="D33" s="46">
        <v>0</v>
      </c>
      <c r="E33" s="46">
        <v>0</v>
      </c>
      <c r="F33" s="46">
        <v>0</v>
      </c>
      <c r="G33" s="34"/>
    </row>
    <row r="34" spans="2:7" s="1" customFormat="1" ht="15.75">
      <c r="B34" s="51" t="s">
        <v>34</v>
      </c>
      <c r="C34" s="52" t="s">
        <v>36</v>
      </c>
      <c r="D34" s="46">
        <v>2288</v>
      </c>
      <c r="E34" s="46">
        <v>19.684</v>
      </c>
      <c r="F34" s="46">
        <v>2.13</v>
      </c>
      <c r="G34" s="34"/>
    </row>
    <row r="35" spans="2:7" s="1" customFormat="1" ht="15.75">
      <c r="B35" s="51" t="s">
        <v>36</v>
      </c>
      <c r="C35" s="52" t="s">
        <v>34</v>
      </c>
      <c r="D35" s="46">
        <v>2241</v>
      </c>
      <c r="E35" s="46">
        <v>91.429</v>
      </c>
      <c r="F35" s="46">
        <v>2.712</v>
      </c>
      <c r="G35" s="34"/>
    </row>
    <row r="36" spans="2:7" s="1" customFormat="1" ht="15.75">
      <c r="B36" s="51" t="s">
        <v>34</v>
      </c>
      <c r="C36" s="52" t="s">
        <v>62</v>
      </c>
      <c r="D36" s="46">
        <v>632</v>
      </c>
      <c r="E36" s="46">
        <v>0</v>
      </c>
      <c r="F36" s="46">
        <v>0</v>
      </c>
      <c r="G36" s="34"/>
    </row>
    <row r="37" spans="2:7" s="1" customFormat="1" ht="15.75">
      <c r="B37" s="51" t="s">
        <v>62</v>
      </c>
      <c r="C37" s="52" t="s">
        <v>34</v>
      </c>
      <c r="D37" s="46">
        <v>872</v>
      </c>
      <c r="E37" s="46">
        <v>0</v>
      </c>
      <c r="F37" s="46">
        <v>0</v>
      </c>
      <c r="G37" s="34"/>
    </row>
    <row r="38" spans="2:7" s="1" customFormat="1" ht="15.75">
      <c r="B38" s="51" t="s">
        <v>34</v>
      </c>
      <c r="C38" s="52" t="s">
        <v>37</v>
      </c>
      <c r="D38" s="46">
        <v>5181</v>
      </c>
      <c r="E38" s="46">
        <v>6.057</v>
      </c>
      <c r="F38" s="46">
        <v>21.245</v>
      </c>
      <c r="G38" s="34"/>
    </row>
    <row r="39" spans="2:7" s="1" customFormat="1" ht="15.75">
      <c r="B39" s="51" t="s">
        <v>37</v>
      </c>
      <c r="C39" s="52" t="s">
        <v>34</v>
      </c>
      <c r="D39" s="46">
        <v>3240</v>
      </c>
      <c r="E39" s="46">
        <v>41.793</v>
      </c>
      <c r="F39" s="46">
        <v>5.193</v>
      </c>
      <c r="G39" s="34"/>
    </row>
    <row r="40" spans="2:7" s="1" customFormat="1" ht="15.75">
      <c r="B40" s="51" t="s">
        <v>34</v>
      </c>
      <c r="C40" s="52" t="s">
        <v>72</v>
      </c>
      <c r="D40" s="46">
        <v>941</v>
      </c>
      <c r="E40" s="46">
        <v>0.606</v>
      </c>
      <c r="F40" s="46">
        <v>0.797</v>
      </c>
      <c r="G40" s="34"/>
    </row>
    <row r="41" spans="2:7" s="1" customFormat="1" ht="15.75">
      <c r="B41" s="51" t="s">
        <v>72</v>
      </c>
      <c r="C41" s="52" t="s">
        <v>34</v>
      </c>
      <c r="D41" s="46">
        <v>1067</v>
      </c>
      <c r="E41" s="46">
        <v>2.594</v>
      </c>
      <c r="F41" s="46">
        <v>1.396</v>
      </c>
      <c r="G41" s="34"/>
    </row>
    <row r="42" spans="2:7" s="1" customFormat="1" ht="15.75">
      <c r="B42" s="51" t="s">
        <v>34</v>
      </c>
      <c r="C42" s="52" t="s">
        <v>38</v>
      </c>
      <c r="D42" s="46">
        <v>9660</v>
      </c>
      <c r="E42" s="46">
        <v>0.14</v>
      </c>
      <c r="F42" s="46">
        <v>0</v>
      </c>
      <c r="G42" s="34"/>
    </row>
    <row r="43" spans="2:7" s="1" customFormat="1" ht="15.75">
      <c r="B43" s="51" t="s">
        <v>38</v>
      </c>
      <c r="C43" s="52" t="s">
        <v>34</v>
      </c>
      <c r="D43" s="46">
        <v>9361</v>
      </c>
      <c r="E43" s="46">
        <v>36.766</v>
      </c>
      <c r="F43" s="46">
        <v>0.012</v>
      </c>
      <c r="G43" s="34"/>
    </row>
    <row r="44" spans="2:7" s="1" customFormat="1" ht="15.75">
      <c r="B44" s="51" t="s">
        <v>34</v>
      </c>
      <c r="C44" s="52" t="s">
        <v>64</v>
      </c>
      <c r="D44" s="46">
        <v>965</v>
      </c>
      <c r="E44" s="46">
        <v>0.034</v>
      </c>
      <c r="F44" s="46">
        <v>0</v>
      </c>
      <c r="G44" s="34"/>
    </row>
    <row r="45" spans="2:7" s="1" customFormat="1" ht="15.75">
      <c r="B45" s="51" t="s">
        <v>64</v>
      </c>
      <c r="C45" s="52" t="s">
        <v>34</v>
      </c>
      <c r="D45" s="46">
        <v>1146</v>
      </c>
      <c r="E45" s="46">
        <v>0</v>
      </c>
      <c r="F45" s="46">
        <v>0</v>
      </c>
      <c r="G45" s="34"/>
    </row>
    <row r="46" spans="2:7" s="1" customFormat="1" ht="15.75">
      <c r="B46" s="51" t="s">
        <v>34</v>
      </c>
      <c r="C46" s="52" t="s">
        <v>35</v>
      </c>
      <c r="D46" s="46">
        <v>4019</v>
      </c>
      <c r="E46" s="46">
        <v>0.133</v>
      </c>
      <c r="F46" s="46">
        <v>0</v>
      </c>
      <c r="G46" s="34"/>
    </row>
    <row r="47" spans="2:7" s="1" customFormat="1" ht="15.75">
      <c r="B47" s="51" t="s">
        <v>35</v>
      </c>
      <c r="C47" s="52" t="s">
        <v>34</v>
      </c>
      <c r="D47" s="46">
        <v>4596</v>
      </c>
      <c r="E47" s="46">
        <v>0.575</v>
      </c>
      <c r="F47" s="46">
        <v>0</v>
      </c>
      <c r="G47" s="34"/>
    </row>
    <row r="48" spans="2:7" s="1" customFormat="1" ht="15.75">
      <c r="B48" s="51" t="s">
        <v>34</v>
      </c>
      <c r="C48" s="52" t="s">
        <v>65</v>
      </c>
      <c r="D48" s="46">
        <v>625</v>
      </c>
      <c r="E48" s="46">
        <v>0</v>
      </c>
      <c r="F48" s="46">
        <v>0</v>
      </c>
      <c r="G48" s="34"/>
    </row>
    <row r="49" spans="2:7" s="1" customFormat="1" ht="15.75">
      <c r="B49" s="51" t="s">
        <v>65</v>
      </c>
      <c r="C49" s="52" t="s">
        <v>34</v>
      </c>
      <c r="D49" s="46">
        <v>683</v>
      </c>
      <c r="E49" s="46">
        <v>0.14</v>
      </c>
      <c r="F49" s="46">
        <v>0</v>
      </c>
      <c r="G49" s="34"/>
    </row>
    <row r="50" spans="2:7" s="1" customFormat="1" ht="15.75">
      <c r="B50" s="51" t="s">
        <v>34</v>
      </c>
      <c r="C50" s="52" t="s">
        <v>39</v>
      </c>
      <c r="D50" s="46">
        <v>1504</v>
      </c>
      <c r="E50" s="46">
        <v>0.745</v>
      </c>
      <c r="F50" s="46">
        <v>0.184</v>
      </c>
      <c r="G50" s="34"/>
    </row>
    <row r="51" spans="2:7" s="1" customFormat="1" ht="15.75">
      <c r="B51" s="51" t="s">
        <v>39</v>
      </c>
      <c r="C51" s="52" t="s">
        <v>34</v>
      </c>
      <c r="D51" s="46">
        <v>1328</v>
      </c>
      <c r="E51" s="46">
        <v>1.419</v>
      </c>
      <c r="F51" s="46">
        <v>0.522</v>
      </c>
      <c r="G51" s="34"/>
    </row>
    <row r="52" spans="2:7" s="1" customFormat="1" ht="15.75">
      <c r="B52" s="51" t="s">
        <v>34</v>
      </c>
      <c r="C52" s="52" t="s">
        <v>66</v>
      </c>
      <c r="D52" s="46">
        <v>528</v>
      </c>
      <c r="E52" s="46">
        <v>0</v>
      </c>
      <c r="F52" s="46">
        <v>0</v>
      </c>
      <c r="G52" s="34"/>
    </row>
    <row r="53" spans="2:7" s="1" customFormat="1" ht="15.75">
      <c r="B53" s="51" t="s">
        <v>66</v>
      </c>
      <c r="C53" s="52" t="s">
        <v>34</v>
      </c>
      <c r="D53" s="46">
        <v>567</v>
      </c>
      <c r="E53" s="46">
        <v>0.17</v>
      </c>
      <c r="F53" s="46">
        <v>0</v>
      </c>
      <c r="G53" s="34"/>
    </row>
    <row r="54" spans="2:7" s="1" customFormat="1" ht="15.75">
      <c r="B54" s="51" t="s">
        <v>34</v>
      </c>
      <c r="C54" s="52" t="s">
        <v>56</v>
      </c>
      <c r="D54" s="46">
        <v>3246</v>
      </c>
      <c r="E54" s="46">
        <v>0.391</v>
      </c>
      <c r="F54" s="46">
        <v>0.031</v>
      </c>
      <c r="G54" s="34"/>
    </row>
    <row r="55" spans="2:7" s="1" customFormat="1" ht="15.75">
      <c r="B55" s="51" t="s">
        <v>56</v>
      </c>
      <c r="C55" s="52" t="s">
        <v>34</v>
      </c>
      <c r="D55" s="46">
        <v>3432</v>
      </c>
      <c r="E55" s="46">
        <v>0.894</v>
      </c>
      <c r="F55" s="46">
        <v>0.042</v>
      </c>
      <c r="G55" s="34"/>
    </row>
    <row r="56" spans="2:7" s="1" customFormat="1" ht="15.75">
      <c r="B56" s="51" t="s">
        <v>34</v>
      </c>
      <c r="C56" s="52" t="s">
        <v>73</v>
      </c>
      <c r="D56" s="46">
        <v>17189</v>
      </c>
      <c r="E56" s="46">
        <v>15.109</v>
      </c>
      <c r="F56" s="46">
        <v>6.157</v>
      </c>
      <c r="G56" s="34"/>
    </row>
    <row r="57" spans="2:7" s="1" customFormat="1" ht="15.75">
      <c r="B57" s="51" t="s">
        <v>73</v>
      </c>
      <c r="C57" s="52" t="s">
        <v>34</v>
      </c>
      <c r="D57" s="46">
        <v>21459</v>
      </c>
      <c r="E57" s="46">
        <v>4.443</v>
      </c>
      <c r="F57" s="46">
        <v>6.593</v>
      </c>
      <c r="G57" s="34"/>
    </row>
    <row r="58" spans="2:7" s="1" customFormat="1" ht="15.75">
      <c r="B58" s="51" t="s">
        <v>34</v>
      </c>
      <c r="C58" s="52" t="s">
        <v>40</v>
      </c>
      <c r="D58" s="46">
        <v>1551</v>
      </c>
      <c r="E58" s="46">
        <v>0</v>
      </c>
      <c r="F58" s="46">
        <v>0</v>
      </c>
      <c r="G58" s="34"/>
    </row>
    <row r="59" spans="2:7" s="1" customFormat="1" ht="15.75">
      <c r="B59" s="51" t="s">
        <v>40</v>
      </c>
      <c r="C59" s="52" t="s">
        <v>34</v>
      </c>
      <c r="D59" s="46">
        <v>1903</v>
      </c>
      <c r="E59" s="46">
        <v>0</v>
      </c>
      <c r="F59" s="46">
        <v>0</v>
      </c>
      <c r="G59" s="34"/>
    </row>
    <row r="60" spans="2:7" s="1" customFormat="1" ht="15.75">
      <c r="B60" s="51" t="s">
        <v>34</v>
      </c>
      <c r="C60" s="52" t="s">
        <v>41</v>
      </c>
      <c r="D60" s="46">
        <v>3008</v>
      </c>
      <c r="E60" s="46">
        <v>0</v>
      </c>
      <c r="F60" s="46">
        <v>0</v>
      </c>
      <c r="G60" s="34"/>
    </row>
    <row r="61" spans="2:7" s="1" customFormat="1" ht="15.75">
      <c r="B61" s="51" t="s">
        <v>41</v>
      </c>
      <c r="C61" s="52" t="s">
        <v>34</v>
      </c>
      <c r="D61" s="46">
        <v>2792</v>
      </c>
      <c r="E61" s="46">
        <v>16.005</v>
      </c>
      <c r="F61" s="46">
        <v>0</v>
      </c>
      <c r="G61" s="34"/>
    </row>
    <row r="62" spans="2:7" s="1" customFormat="1" ht="15.75">
      <c r="B62" s="51" t="s">
        <v>34</v>
      </c>
      <c r="C62" s="52" t="s">
        <v>59</v>
      </c>
      <c r="D62" s="46">
        <v>895</v>
      </c>
      <c r="E62" s="46">
        <v>0.005</v>
      </c>
      <c r="F62" s="46">
        <v>0</v>
      </c>
      <c r="G62" s="34"/>
    </row>
    <row r="63" spans="2:7" s="1" customFormat="1" ht="15.75">
      <c r="B63" s="51" t="s">
        <v>59</v>
      </c>
      <c r="C63" s="52" t="s">
        <v>34</v>
      </c>
      <c r="D63" s="46">
        <v>1276</v>
      </c>
      <c r="E63" s="46">
        <v>0.047</v>
      </c>
      <c r="F63" s="46">
        <v>0</v>
      </c>
      <c r="G63" s="34"/>
    </row>
    <row r="64" spans="2:7" s="1" customFormat="1" ht="15.75">
      <c r="B64" s="51" t="s">
        <v>34</v>
      </c>
      <c r="C64" s="52" t="s">
        <v>57</v>
      </c>
      <c r="D64" s="46">
        <v>2771</v>
      </c>
      <c r="E64" s="46">
        <v>0</v>
      </c>
      <c r="F64" s="46">
        <v>0</v>
      </c>
      <c r="G64" s="34"/>
    </row>
    <row r="65" spans="2:7" s="1" customFormat="1" ht="15.75">
      <c r="B65" s="51" t="s">
        <v>57</v>
      </c>
      <c r="C65" s="52" t="s">
        <v>34</v>
      </c>
      <c r="D65" s="46">
        <v>2405</v>
      </c>
      <c r="E65" s="46">
        <v>0.123</v>
      </c>
      <c r="F65" s="46">
        <v>0</v>
      </c>
      <c r="G65" s="34"/>
    </row>
    <row r="66" spans="2:7" s="1" customFormat="1" ht="15.75">
      <c r="B66" s="53" t="s">
        <v>34</v>
      </c>
      <c r="C66" s="54" t="s">
        <v>74</v>
      </c>
      <c r="D66" s="47">
        <v>21</v>
      </c>
      <c r="E66" s="47">
        <v>0</v>
      </c>
      <c r="F66" s="47">
        <v>0</v>
      </c>
      <c r="G66" s="34"/>
    </row>
    <row r="67" spans="2:7" s="1" customFormat="1" ht="15.75">
      <c r="B67" s="55" t="s">
        <v>74</v>
      </c>
      <c r="C67" s="56" t="s">
        <v>34</v>
      </c>
      <c r="D67" s="48">
        <v>82</v>
      </c>
      <c r="E67" s="48">
        <v>0</v>
      </c>
      <c r="F67" s="48">
        <v>0</v>
      </c>
      <c r="G67" s="34"/>
    </row>
    <row r="68" spans="2:7" s="1" customFormat="1" ht="15.75">
      <c r="B68" s="57" t="s">
        <v>37</v>
      </c>
      <c r="C68" s="58" t="s">
        <v>57</v>
      </c>
      <c r="D68" s="49">
        <v>50</v>
      </c>
      <c r="E68" s="49">
        <v>1.338</v>
      </c>
      <c r="F68" s="49">
        <v>0.02</v>
      </c>
      <c r="G68" s="34"/>
    </row>
    <row r="69" spans="2:7" s="1" customFormat="1" ht="15.75">
      <c r="B69" s="59" t="s">
        <v>68</v>
      </c>
      <c r="C69" s="60" t="s">
        <v>34</v>
      </c>
      <c r="D69" s="50">
        <v>82</v>
      </c>
      <c r="E69" s="50">
        <v>0</v>
      </c>
      <c r="F69" s="50">
        <v>0</v>
      </c>
      <c r="G69" s="34"/>
    </row>
    <row r="70" spans="2:7" s="1" customFormat="1" ht="15.75">
      <c r="B70" s="30"/>
      <c r="C70" s="31"/>
      <c r="D70" s="32"/>
      <c r="E70" s="33"/>
      <c r="F70" s="33"/>
      <c r="G70" s="34"/>
    </row>
    <row r="71" spans="2:7" s="1" customFormat="1" ht="15.75">
      <c r="B71" s="30"/>
      <c r="C71" s="31"/>
      <c r="D71" s="32"/>
      <c r="E71" s="33"/>
      <c r="F71" s="33"/>
      <c r="G71" s="34"/>
    </row>
    <row r="72" spans="2:7" s="1" customFormat="1" ht="15.75">
      <c r="B72" s="30"/>
      <c r="C72" s="31"/>
      <c r="D72" s="32"/>
      <c r="E72" s="33"/>
      <c r="F72" s="33"/>
      <c r="G72" s="34"/>
    </row>
    <row r="73" spans="2:7" s="1" customFormat="1" ht="15.75">
      <c r="B73" s="30"/>
      <c r="C73" s="31"/>
      <c r="D73" s="32"/>
      <c r="E73" s="33"/>
      <c r="F73" s="33"/>
      <c r="G73" s="34"/>
    </row>
    <row r="74" spans="2:7" s="1" customFormat="1" ht="15.75">
      <c r="B74" s="30"/>
      <c r="C74" s="31"/>
      <c r="D74" s="32"/>
      <c r="E74" s="33"/>
      <c r="F74" s="33"/>
      <c r="G74" s="34"/>
    </row>
    <row r="75" spans="2:7" s="1" customFormat="1" ht="15.75">
      <c r="B75" s="30"/>
      <c r="C75" s="31"/>
      <c r="D75" s="32"/>
      <c r="E75" s="33"/>
      <c r="F75" s="33"/>
      <c r="G75" s="34"/>
    </row>
    <row r="76" spans="2:7" s="1" customFormat="1" ht="15.75">
      <c r="B76" s="30"/>
      <c r="C76" s="31"/>
      <c r="D76" s="32"/>
      <c r="E76" s="33"/>
      <c r="F76" s="33"/>
      <c r="G76" s="34"/>
    </row>
    <row r="77" spans="2:7" s="1" customFormat="1" ht="15.75">
      <c r="B77" s="30"/>
      <c r="C77" s="31"/>
      <c r="D77" s="32"/>
      <c r="E77" s="33"/>
      <c r="F77" s="33"/>
      <c r="G77" s="34"/>
    </row>
    <row r="78" spans="2:7" s="1" customFormat="1" ht="15.75">
      <c r="B78" s="30"/>
      <c r="C78" s="31"/>
      <c r="D78" s="32"/>
      <c r="E78" s="33"/>
      <c r="F78" s="33"/>
      <c r="G78" s="34"/>
    </row>
    <row r="79" spans="2:7" s="1" customFormat="1" ht="15.75">
      <c r="B79" s="30"/>
      <c r="C79" s="31"/>
      <c r="D79" s="32"/>
      <c r="E79" s="33"/>
      <c r="F79" s="33"/>
      <c r="G79" s="34"/>
    </row>
    <row r="80" spans="2:7" s="1" customFormat="1" ht="15.75">
      <c r="B80" s="30"/>
      <c r="C80" s="31"/>
      <c r="D80" s="32"/>
      <c r="E80" s="33"/>
      <c r="F80" s="33"/>
      <c r="G80" s="34"/>
    </row>
    <row r="81" spans="2:7" s="1" customFormat="1" ht="15.75">
      <c r="B81" s="30"/>
      <c r="C81" s="31"/>
      <c r="D81" s="32"/>
      <c r="E81" s="33"/>
      <c r="F81" s="33"/>
      <c r="G81" s="34"/>
    </row>
    <row r="82" spans="2:7" s="1" customFormat="1" ht="15.75">
      <c r="B82" s="30"/>
      <c r="C82" s="31"/>
      <c r="D82" s="32"/>
      <c r="E82" s="33"/>
      <c r="F82" s="33"/>
      <c r="G82" s="34"/>
    </row>
    <row r="83" spans="2:7" s="1" customFormat="1" ht="15.75">
      <c r="B83" s="30"/>
      <c r="C83" s="31"/>
      <c r="D83" s="32"/>
      <c r="E83" s="33"/>
      <c r="F83" s="33"/>
      <c r="G83" s="34"/>
    </row>
    <row r="84" spans="2:7" s="1" customFormat="1" ht="15.75">
      <c r="B84" s="30"/>
      <c r="C84" s="31"/>
      <c r="D84" s="32"/>
      <c r="E84" s="33"/>
      <c r="F84" s="33"/>
      <c r="G84" s="34"/>
    </row>
    <row r="85" spans="2:7" s="1" customFormat="1" ht="15.75">
      <c r="B85" s="30"/>
      <c r="C85" s="31"/>
      <c r="D85" s="32"/>
      <c r="E85" s="33"/>
      <c r="F85" s="33"/>
      <c r="G85" s="34"/>
    </row>
    <row r="86" spans="2:7" s="1" customFormat="1" ht="15.75">
      <c r="B86" s="30"/>
      <c r="C86" s="31"/>
      <c r="D86" s="32"/>
      <c r="E86" s="33"/>
      <c r="F86" s="33"/>
      <c r="G86" s="34"/>
    </row>
    <row r="87" spans="2:7" s="1" customFormat="1" ht="15.75">
      <c r="B87" s="30"/>
      <c r="C87" s="31"/>
      <c r="D87" s="32"/>
      <c r="E87" s="33"/>
      <c r="F87" s="33"/>
      <c r="G87" s="34"/>
    </row>
    <row r="88" spans="2:7" s="1" customFormat="1" ht="15.75">
      <c r="B88" s="30"/>
      <c r="C88" s="31"/>
      <c r="D88" s="32"/>
      <c r="E88" s="33"/>
      <c r="F88" s="33"/>
      <c r="G88" s="34"/>
    </row>
    <row r="89" spans="2:7" s="1" customFormat="1" ht="15.75">
      <c r="B89" s="30"/>
      <c r="C89" s="31"/>
      <c r="D89" s="32"/>
      <c r="E89" s="33"/>
      <c r="F89" s="33"/>
      <c r="G89" s="34"/>
    </row>
    <row r="90" spans="2:7" s="1" customFormat="1" ht="15.75">
      <c r="B90" s="30"/>
      <c r="C90" s="31"/>
      <c r="D90" s="32"/>
      <c r="E90" s="33"/>
      <c r="F90" s="33"/>
      <c r="G90" s="34"/>
    </row>
    <row r="91" spans="2:7" s="1" customFormat="1" ht="15.75">
      <c r="B91" s="30"/>
      <c r="C91" s="31"/>
      <c r="D91" s="32"/>
      <c r="E91" s="33"/>
      <c r="F91" s="33"/>
      <c r="G91" s="34"/>
    </row>
    <row r="92" spans="2:7" s="1" customFormat="1" ht="15.75">
      <c r="B92" s="30"/>
      <c r="C92" s="31"/>
      <c r="D92" s="32"/>
      <c r="E92" s="33"/>
      <c r="F92" s="33"/>
      <c r="G92" s="34"/>
    </row>
    <row r="93" spans="2:7" s="1" customFormat="1" ht="15.75">
      <c r="B93" s="30"/>
      <c r="C93" s="31"/>
      <c r="D93" s="32"/>
      <c r="E93" s="33"/>
      <c r="F93" s="33"/>
      <c r="G93" s="34"/>
    </row>
    <row r="94" spans="2:7" s="1" customFormat="1" ht="8.25" customHeight="1">
      <c r="B94" s="35"/>
      <c r="C94" s="36"/>
      <c r="D94" s="36"/>
      <c r="E94" s="36"/>
      <c r="F94" s="36"/>
      <c r="G94" s="37"/>
    </row>
    <row r="95" spans="2:7" s="1" customFormat="1" ht="15.75">
      <c r="B95" s="66" t="s">
        <v>42</v>
      </c>
      <c r="C95" s="67"/>
      <c r="D95" s="67"/>
      <c r="E95" s="67"/>
      <c r="F95" s="67"/>
      <c r="G95" s="68"/>
    </row>
    <row r="96" spans="2:7" s="1" customFormat="1" ht="8.25" customHeight="1">
      <c r="B96" s="38"/>
      <c r="C96" s="14"/>
      <c r="D96" s="14"/>
      <c r="E96" s="14"/>
      <c r="F96" s="14"/>
      <c r="G96" s="39"/>
    </row>
    <row r="97" spans="2:7" s="1" customFormat="1" ht="8.25" customHeight="1" thickBot="1">
      <c r="B97" s="40"/>
      <c r="C97" s="41"/>
      <c r="D97" s="41"/>
      <c r="E97" s="41"/>
      <c r="F97" s="41"/>
      <c r="G97" s="42"/>
    </row>
    <row r="98" spans="2:7" s="1" customFormat="1" ht="15.75">
      <c r="B98" s="67" t="s">
        <v>43</v>
      </c>
      <c r="C98" s="67"/>
      <c r="D98" s="67"/>
      <c r="E98" s="67"/>
      <c r="F98" s="67"/>
      <c r="G98" s="67"/>
    </row>
    <row r="99" s="1" customFormat="1" ht="9" customHeight="1"/>
    <row r="100" s="1" customFormat="1" ht="9" customHeight="1"/>
    <row r="101" s="1" customFormat="1" ht="9" customHeight="1"/>
    <row r="102" s="1" customFormat="1" ht="9" customHeight="1"/>
    <row r="103" s="1" customFormat="1" ht="15.75"/>
    <row r="104" spans="1:6" s="44" customFormat="1" ht="33">
      <c r="A104" s="43" t="s">
        <v>44</v>
      </c>
      <c r="D104" s="43"/>
      <c r="E104" s="43"/>
      <c r="F104" s="43" t="s">
        <v>75</v>
      </c>
    </row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</sheetData>
  <sheetProtection/>
  <mergeCells count="14">
    <mergeCell ref="B5:G5"/>
    <mergeCell ref="B6:G6"/>
    <mergeCell ref="B7:G7"/>
    <mergeCell ref="B8:G8"/>
    <mergeCell ref="C12:D12"/>
    <mergeCell ref="C13:D13"/>
    <mergeCell ref="C14:D14"/>
    <mergeCell ref="C15:D15"/>
    <mergeCell ref="B95:G95"/>
    <mergeCell ref="B98:G98"/>
    <mergeCell ref="C16:D16"/>
    <mergeCell ref="B18:C18"/>
    <mergeCell ref="D18:F18"/>
    <mergeCell ref="B22:C22"/>
  </mergeCells>
  <conditionalFormatting sqref="D24:F93">
    <cfRule type="cellIs" priority="1" dxfId="0" operator="equal" stopIfTrue="1">
      <formula>0</formula>
    </cfRule>
  </conditionalFormatting>
  <hyperlinks>
    <hyperlink ref="C16" r:id="rId1" display="csarev@airmoldova.md"/>
  </hyperlinks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80"/>
  <sheetViews>
    <sheetView zoomScale="80" zoomScaleNormal="80" zoomScalePageLayoutView="0" workbookViewId="0" topLeftCell="A1">
      <selection activeCell="C13" sqref="C13:D13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64" t="s">
        <v>2</v>
      </c>
      <c r="C5" s="64"/>
      <c r="D5" s="64"/>
      <c r="E5" s="64"/>
      <c r="F5" s="64"/>
      <c r="G5" s="64"/>
    </row>
    <row r="6" spans="2:7" s="1" customFormat="1" ht="15.75">
      <c r="B6" s="64" t="s">
        <v>3</v>
      </c>
      <c r="C6" s="64"/>
      <c r="D6" s="64"/>
      <c r="E6" s="64"/>
      <c r="F6" s="64"/>
      <c r="G6" s="64"/>
    </row>
    <row r="7" spans="2:7" s="1" customFormat="1" ht="15.75">
      <c r="B7" s="65" t="s">
        <v>4</v>
      </c>
      <c r="C7" s="65"/>
      <c r="D7" s="65"/>
      <c r="E7" s="65"/>
      <c r="F7" s="65"/>
      <c r="G7" s="65"/>
    </row>
    <row r="8" spans="2:7" s="1" customFormat="1" ht="15.75">
      <c r="B8" s="62" t="s">
        <v>5</v>
      </c>
      <c r="C8" s="62"/>
      <c r="D8" s="62"/>
      <c r="E8" s="62"/>
      <c r="F8" s="62"/>
      <c r="G8" s="62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2013</v>
      </c>
    </row>
    <row r="11" s="1" customFormat="1" ht="8.25" customHeight="1">
      <c r="B11" s="3"/>
    </row>
    <row r="12" spans="2:7" s="1" customFormat="1" ht="15.75">
      <c r="B12" s="6" t="s">
        <v>7</v>
      </c>
      <c r="C12" s="61" t="s">
        <v>82</v>
      </c>
      <c r="D12" s="61"/>
      <c r="E12" s="7"/>
      <c r="F12" s="8" t="s">
        <v>45</v>
      </c>
      <c r="G12" s="8"/>
    </row>
    <row r="13" spans="2:7" s="1" customFormat="1" ht="15.75">
      <c r="B13" s="9" t="s">
        <v>8</v>
      </c>
      <c r="C13" s="62" t="s">
        <v>9</v>
      </c>
      <c r="D13" s="62"/>
      <c r="F13" s="5" t="s">
        <v>48</v>
      </c>
      <c r="G13" s="5"/>
    </row>
    <row r="14" spans="2:7" s="1" customFormat="1" ht="15.75">
      <c r="B14" s="9" t="s">
        <v>10</v>
      </c>
      <c r="C14" s="63" t="s">
        <v>11</v>
      </c>
      <c r="D14" s="63"/>
      <c r="F14" s="5" t="s">
        <v>60</v>
      </c>
      <c r="G14" s="5"/>
    </row>
    <row r="15" spans="2:7" s="1" customFormat="1" ht="15.75">
      <c r="B15" s="9" t="s">
        <v>13</v>
      </c>
      <c r="C15" s="63" t="s">
        <v>14</v>
      </c>
      <c r="D15" s="63"/>
      <c r="F15" s="5" t="s">
        <v>61</v>
      </c>
      <c r="G15" s="5"/>
    </row>
    <row r="16" spans="2:7" s="1" customFormat="1" ht="15.75">
      <c r="B16" s="9" t="s">
        <v>16</v>
      </c>
      <c r="C16" s="77" t="s">
        <v>83</v>
      </c>
      <c r="D16" s="70"/>
      <c r="F16" s="5" t="s">
        <v>46</v>
      </c>
      <c r="G16" s="5"/>
    </row>
    <row r="17" s="1" customFormat="1" ht="8.25" customHeight="1" thickBot="1"/>
    <row r="18" spans="2:7" s="1" customFormat="1" ht="15.75">
      <c r="B18" s="71" t="s">
        <v>17</v>
      </c>
      <c r="C18" s="72"/>
      <c r="D18" s="73" t="s">
        <v>18</v>
      </c>
      <c r="E18" s="73"/>
      <c r="F18" s="74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5" t="s">
        <v>29</v>
      </c>
      <c r="C22" s="76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7" s="1" customFormat="1" ht="11.25" customHeight="1">
      <c r="B23" s="25"/>
      <c r="C23" s="26"/>
      <c r="D23" s="27"/>
      <c r="E23" s="28"/>
      <c r="F23" s="28"/>
      <c r="G23" s="29"/>
    </row>
    <row r="24" spans="2:7" s="1" customFormat="1" ht="15.75">
      <c r="B24" s="30" t="s">
        <v>34</v>
      </c>
      <c r="C24" s="31" t="s">
        <v>67</v>
      </c>
      <c r="D24" s="32">
        <v>26370.000000000007</v>
      </c>
      <c r="E24" s="33">
        <v>23.98800000000001</v>
      </c>
      <c r="F24" s="33">
        <v>7.697999999999999</v>
      </c>
      <c r="G24" s="34"/>
    </row>
    <row r="25" spans="2:7" s="1" customFormat="1" ht="15.75">
      <c r="B25" s="30" t="s">
        <v>67</v>
      </c>
      <c r="C25" s="31" t="s">
        <v>34</v>
      </c>
      <c r="D25" s="32">
        <v>28101.00000000002</v>
      </c>
      <c r="E25" s="33">
        <v>5.526999999999999</v>
      </c>
      <c r="F25" s="33">
        <v>5.394999999999999</v>
      </c>
      <c r="G25" s="34"/>
    </row>
    <row r="26" spans="2:7" s="1" customFormat="1" ht="15.75">
      <c r="B26" s="30" t="s">
        <v>34</v>
      </c>
      <c r="C26" s="31" t="s">
        <v>35</v>
      </c>
      <c r="D26" s="32">
        <v>5011.000000000001</v>
      </c>
      <c r="E26" s="33">
        <v>0.036</v>
      </c>
      <c r="F26" s="33">
        <v>0</v>
      </c>
      <c r="G26" s="34"/>
    </row>
    <row r="27" spans="2:7" s="1" customFormat="1" ht="15.75">
      <c r="B27" s="30" t="s">
        <v>35</v>
      </c>
      <c r="C27" s="31" t="s">
        <v>34</v>
      </c>
      <c r="D27" s="32">
        <v>4993.000000000001</v>
      </c>
      <c r="E27" s="33">
        <v>2.141</v>
      </c>
      <c r="F27" s="33">
        <v>0</v>
      </c>
      <c r="G27" s="34"/>
    </row>
    <row r="28" spans="2:7" s="1" customFormat="1" ht="15.75">
      <c r="B28" s="30" t="s">
        <v>34</v>
      </c>
      <c r="C28" s="31" t="s">
        <v>38</v>
      </c>
      <c r="D28" s="32">
        <v>11124.999999999995</v>
      </c>
      <c r="E28" s="33">
        <v>0.435</v>
      </c>
      <c r="F28" s="33">
        <v>0</v>
      </c>
      <c r="G28" s="34"/>
    </row>
    <row r="29" spans="2:7" s="1" customFormat="1" ht="15.75">
      <c r="B29" s="30" t="s">
        <v>38</v>
      </c>
      <c r="C29" s="31" t="s">
        <v>34</v>
      </c>
      <c r="D29" s="32">
        <v>11084.000000000007</v>
      </c>
      <c r="E29" s="33">
        <v>48.673999999999985</v>
      </c>
      <c r="F29" s="33">
        <v>0</v>
      </c>
      <c r="G29" s="34"/>
    </row>
    <row r="30" spans="2:7" s="1" customFormat="1" ht="15.75">
      <c r="B30" s="30" t="s">
        <v>34</v>
      </c>
      <c r="C30" s="31" t="s">
        <v>76</v>
      </c>
      <c r="D30" s="32">
        <v>2235.000000000001</v>
      </c>
      <c r="E30" s="33">
        <v>0</v>
      </c>
      <c r="F30" s="33">
        <v>0</v>
      </c>
      <c r="G30" s="34"/>
    </row>
    <row r="31" spans="2:7" s="1" customFormat="1" ht="15.75">
      <c r="B31" s="30" t="s">
        <v>76</v>
      </c>
      <c r="C31" s="31" t="s">
        <v>34</v>
      </c>
      <c r="D31" s="32">
        <v>2336.000000000001</v>
      </c>
      <c r="E31" s="33">
        <v>0</v>
      </c>
      <c r="F31" s="33">
        <v>0</v>
      </c>
      <c r="G31" s="34"/>
    </row>
    <row r="32" spans="2:7" s="1" customFormat="1" ht="15.75">
      <c r="B32" s="30" t="s">
        <v>34</v>
      </c>
      <c r="C32" s="31" t="s">
        <v>77</v>
      </c>
      <c r="D32" s="32">
        <v>3193.999999999996</v>
      </c>
      <c r="E32" s="33">
        <v>0.219</v>
      </c>
      <c r="F32" s="33">
        <v>1.5919999999999999</v>
      </c>
      <c r="G32" s="34"/>
    </row>
    <row r="33" spans="2:7" s="1" customFormat="1" ht="15.75">
      <c r="B33" s="30" t="s">
        <v>77</v>
      </c>
      <c r="C33" s="31" t="s">
        <v>34</v>
      </c>
      <c r="D33" s="32">
        <v>3103.9999999999964</v>
      </c>
      <c r="E33" s="33">
        <v>15.953000000000003</v>
      </c>
      <c r="F33" s="33">
        <v>1.7199999999999984</v>
      </c>
      <c r="G33" s="34"/>
    </row>
    <row r="34" spans="2:7" s="1" customFormat="1" ht="15.75">
      <c r="B34" s="30" t="s">
        <v>34</v>
      </c>
      <c r="C34" s="31" t="s">
        <v>50</v>
      </c>
      <c r="D34" s="32">
        <v>1125</v>
      </c>
      <c r="E34" s="33">
        <v>0.9490000000000001</v>
      </c>
      <c r="F34" s="33">
        <v>0.7970000000000004</v>
      </c>
      <c r="G34" s="34"/>
    </row>
    <row r="35" spans="2:7" s="1" customFormat="1" ht="15.75">
      <c r="B35" s="30" t="s">
        <v>50</v>
      </c>
      <c r="C35" s="31" t="s">
        <v>34</v>
      </c>
      <c r="D35" s="32">
        <v>1225.9999999999998</v>
      </c>
      <c r="E35" s="33">
        <v>1.571</v>
      </c>
      <c r="F35" s="33">
        <v>0.9240000000000003</v>
      </c>
      <c r="G35" s="34"/>
    </row>
    <row r="36" spans="2:7" s="1" customFormat="1" ht="15.75">
      <c r="B36" s="30" t="s">
        <v>69</v>
      </c>
      <c r="C36" s="31" t="s">
        <v>34</v>
      </c>
      <c r="D36" s="32">
        <v>310</v>
      </c>
      <c r="E36" s="33">
        <v>0</v>
      </c>
      <c r="F36" s="33">
        <v>0</v>
      </c>
      <c r="G36" s="34"/>
    </row>
    <row r="37" spans="2:7" s="1" customFormat="1" ht="15.75">
      <c r="B37" s="30" t="s">
        <v>34</v>
      </c>
      <c r="C37" s="31" t="s">
        <v>69</v>
      </c>
      <c r="D37" s="32">
        <v>311.00000000000006</v>
      </c>
      <c r="E37" s="33">
        <v>0</v>
      </c>
      <c r="F37" s="33">
        <v>0</v>
      </c>
      <c r="G37" s="34"/>
    </row>
    <row r="38" spans="2:7" s="1" customFormat="1" ht="15.75">
      <c r="B38" s="30" t="s">
        <v>34</v>
      </c>
      <c r="C38" s="31" t="s">
        <v>77</v>
      </c>
      <c r="D38" s="32">
        <v>0</v>
      </c>
      <c r="E38" s="33">
        <v>18.694999999999993</v>
      </c>
      <c r="F38" s="33">
        <v>0</v>
      </c>
      <c r="G38" s="34"/>
    </row>
    <row r="39" spans="2:7" s="1" customFormat="1" ht="15.75">
      <c r="B39" s="30" t="s">
        <v>77</v>
      </c>
      <c r="C39" s="31" t="s">
        <v>34</v>
      </c>
      <c r="D39" s="32">
        <v>0</v>
      </c>
      <c r="E39" s="33">
        <v>88.43000000000004</v>
      </c>
      <c r="F39" s="33">
        <v>0</v>
      </c>
      <c r="G39" s="34"/>
    </row>
    <row r="40" spans="2:7" s="1" customFormat="1" ht="15.75">
      <c r="B40" s="30" t="s">
        <v>34</v>
      </c>
      <c r="C40" s="31" t="s">
        <v>37</v>
      </c>
      <c r="D40" s="32">
        <v>6797.000000000002</v>
      </c>
      <c r="E40" s="33">
        <v>12.238999999999999</v>
      </c>
      <c r="F40" s="33">
        <v>17.405999999999995</v>
      </c>
      <c r="G40" s="34"/>
    </row>
    <row r="41" spans="2:7" s="1" customFormat="1" ht="15.75">
      <c r="B41" s="30" t="s">
        <v>37</v>
      </c>
      <c r="C41" s="31" t="s">
        <v>34</v>
      </c>
      <c r="D41" s="32">
        <v>4662.000000000002</v>
      </c>
      <c r="E41" s="33">
        <v>34.386</v>
      </c>
      <c r="F41" s="33">
        <v>3.3900000000000006</v>
      </c>
      <c r="G41" s="34"/>
    </row>
    <row r="42" spans="2:7" s="1" customFormat="1" ht="15.75">
      <c r="B42" s="30" t="s">
        <v>34</v>
      </c>
      <c r="C42" s="31" t="s">
        <v>57</v>
      </c>
      <c r="D42" s="32">
        <v>4463</v>
      </c>
      <c r="E42" s="33">
        <v>0</v>
      </c>
      <c r="F42" s="33">
        <v>0</v>
      </c>
      <c r="G42" s="34"/>
    </row>
    <row r="43" spans="2:7" s="1" customFormat="1" ht="15.75">
      <c r="B43" s="30" t="s">
        <v>57</v>
      </c>
      <c r="C43" s="31" t="s">
        <v>34</v>
      </c>
      <c r="D43" s="32">
        <v>3628.000000000001</v>
      </c>
      <c r="E43" s="33">
        <v>0</v>
      </c>
      <c r="F43" s="33">
        <v>0</v>
      </c>
      <c r="G43" s="34"/>
    </row>
    <row r="44" spans="2:7" s="1" customFormat="1" ht="15.75">
      <c r="B44" s="30" t="s">
        <v>34</v>
      </c>
      <c r="C44" s="31" t="s">
        <v>58</v>
      </c>
      <c r="D44" s="32">
        <v>3110.0000000000005</v>
      </c>
      <c r="E44" s="33">
        <v>0</v>
      </c>
      <c r="F44" s="33">
        <v>0</v>
      </c>
      <c r="G44" s="34"/>
    </row>
    <row r="45" spans="2:7" s="1" customFormat="1" ht="15.75">
      <c r="B45" s="30" t="s">
        <v>58</v>
      </c>
      <c r="C45" s="31" t="s">
        <v>34</v>
      </c>
      <c r="D45" s="32">
        <v>3126.0000000000005</v>
      </c>
      <c r="E45" s="33">
        <v>0</v>
      </c>
      <c r="F45" s="33">
        <v>0</v>
      </c>
      <c r="G45" s="34"/>
    </row>
    <row r="46" spans="2:7" s="1" customFormat="1" ht="15.75">
      <c r="B46" s="30" t="s">
        <v>34</v>
      </c>
      <c r="C46" s="31" t="s">
        <v>59</v>
      </c>
      <c r="D46" s="32">
        <v>1170</v>
      </c>
      <c r="E46" s="33">
        <v>0</v>
      </c>
      <c r="F46" s="33">
        <v>0</v>
      </c>
      <c r="G46" s="34"/>
    </row>
    <row r="47" spans="2:7" s="1" customFormat="1" ht="15.75">
      <c r="B47" s="30" t="s">
        <v>59</v>
      </c>
      <c r="C47" s="31" t="s">
        <v>34</v>
      </c>
      <c r="D47" s="32">
        <v>1055.9999999999998</v>
      </c>
      <c r="E47" s="33">
        <v>0</v>
      </c>
      <c r="F47" s="33">
        <v>0</v>
      </c>
      <c r="G47" s="34"/>
    </row>
    <row r="48" spans="2:7" s="1" customFormat="1" ht="15.75">
      <c r="B48" s="30" t="s">
        <v>34</v>
      </c>
      <c r="C48" s="31" t="s">
        <v>78</v>
      </c>
      <c r="D48" s="32">
        <v>2634.0000000000005</v>
      </c>
      <c r="E48" s="33">
        <v>1.795</v>
      </c>
      <c r="F48" s="33">
        <v>0.14300000000000002</v>
      </c>
      <c r="G48" s="34"/>
    </row>
    <row r="49" spans="2:7" s="1" customFormat="1" ht="15.75">
      <c r="B49" s="30" t="s">
        <v>78</v>
      </c>
      <c r="C49" s="31" t="s">
        <v>34</v>
      </c>
      <c r="D49" s="32">
        <v>2175.0000000000005</v>
      </c>
      <c r="E49" s="33">
        <v>4.133</v>
      </c>
      <c r="F49" s="33">
        <v>0.683</v>
      </c>
      <c r="G49" s="34"/>
    </row>
    <row r="50" spans="2:7" s="1" customFormat="1" ht="15.75">
      <c r="B50" s="30" t="s">
        <v>34</v>
      </c>
      <c r="C50" s="31" t="s">
        <v>70</v>
      </c>
      <c r="D50" s="32">
        <v>11209</v>
      </c>
      <c r="E50" s="33">
        <v>0</v>
      </c>
      <c r="F50" s="33">
        <v>0</v>
      </c>
      <c r="G50" s="34"/>
    </row>
    <row r="51" spans="2:7" s="1" customFormat="1" ht="15.75">
      <c r="B51" s="30" t="s">
        <v>70</v>
      </c>
      <c r="C51" s="31" t="s">
        <v>34</v>
      </c>
      <c r="D51" s="32">
        <v>11586.000000000007</v>
      </c>
      <c r="E51" s="33">
        <v>0</v>
      </c>
      <c r="F51" s="33">
        <v>0</v>
      </c>
      <c r="G51" s="34"/>
    </row>
    <row r="52" spans="2:7" s="1" customFormat="1" ht="15.75">
      <c r="B52" s="30" t="s">
        <v>34</v>
      </c>
      <c r="C52" s="31" t="s">
        <v>79</v>
      </c>
      <c r="D52" s="32">
        <f>4877+263</f>
        <v>5140</v>
      </c>
      <c r="E52" s="33">
        <v>0</v>
      </c>
      <c r="F52" s="33">
        <v>0.10600000000000001</v>
      </c>
      <c r="G52" s="34"/>
    </row>
    <row r="53" spans="2:7" s="1" customFormat="1" ht="15.75">
      <c r="B53" s="30" t="s">
        <v>79</v>
      </c>
      <c r="C53" s="31" t="s">
        <v>34</v>
      </c>
      <c r="D53" s="32">
        <v>4306</v>
      </c>
      <c r="E53" s="33">
        <v>1.849</v>
      </c>
      <c r="F53" s="33">
        <v>0</v>
      </c>
      <c r="G53" s="34"/>
    </row>
    <row r="54" spans="2:7" s="1" customFormat="1" ht="15.75">
      <c r="B54" s="30" t="s">
        <v>57</v>
      </c>
      <c r="C54" s="31" t="s">
        <v>34</v>
      </c>
      <c r="D54" s="32">
        <f>475+262</f>
        <v>737</v>
      </c>
      <c r="E54" s="33">
        <v>0</v>
      </c>
      <c r="F54" s="33">
        <v>0</v>
      </c>
      <c r="G54" s="34"/>
    </row>
    <row r="55" spans="2:7" s="1" customFormat="1" ht="15.75">
      <c r="B55" s="30" t="s">
        <v>34</v>
      </c>
      <c r="C55" s="31" t="s">
        <v>62</v>
      </c>
      <c r="D55" s="32">
        <v>1339.0000000000002</v>
      </c>
      <c r="E55" s="33">
        <v>0</v>
      </c>
      <c r="F55" s="33">
        <v>0</v>
      </c>
      <c r="G55" s="34"/>
    </row>
    <row r="56" spans="2:7" s="1" customFormat="1" ht="15.75">
      <c r="B56" s="30" t="s">
        <v>62</v>
      </c>
      <c r="C56" s="31" t="s">
        <v>34</v>
      </c>
      <c r="D56" s="32">
        <f>1063+76</f>
        <v>1139</v>
      </c>
      <c r="E56" s="33">
        <v>0</v>
      </c>
      <c r="F56" s="33">
        <v>0</v>
      </c>
      <c r="G56" s="34"/>
    </row>
    <row r="57" spans="2:7" s="1" customFormat="1" ht="15.75">
      <c r="B57" s="30" t="s">
        <v>34</v>
      </c>
      <c r="C57" s="31" t="s">
        <v>80</v>
      </c>
      <c r="D57" s="32">
        <v>4301.000000000001</v>
      </c>
      <c r="E57" s="33">
        <v>2.28</v>
      </c>
      <c r="F57" s="33">
        <v>0</v>
      </c>
      <c r="G57" s="34"/>
    </row>
    <row r="58" spans="2:7" s="1" customFormat="1" ht="15.75">
      <c r="B58" s="30" t="s">
        <v>80</v>
      </c>
      <c r="C58" s="31" t="s">
        <v>34</v>
      </c>
      <c r="D58" s="32">
        <v>3469.999999999999</v>
      </c>
      <c r="E58" s="33">
        <v>7.425000000000001</v>
      </c>
      <c r="F58" s="33">
        <v>0</v>
      </c>
      <c r="G58" s="34"/>
    </row>
    <row r="59" spans="2:7" s="1" customFormat="1" ht="15.75">
      <c r="B59" s="30" t="s">
        <v>58</v>
      </c>
      <c r="C59" s="31" t="s">
        <v>34</v>
      </c>
      <c r="D59" s="32">
        <v>497</v>
      </c>
      <c r="E59" s="33">
        <v>0</v>
      </c>
      <c r="F59" s="33">
        <v>0</v>
      </c>
      <c r="G59" s="34"/>
    </row>
    <row r="60" spans="2:7" s="1" customFormat="1" ht="15.75">
      <c r="B60" s="30" t="s">
        <v>34</v>
      </c>
      <c r="C60" s="31" t="s">
        <v>64</v>
      </c>
      <c r="D60" s="32">
        <v>1962.9999999999998</v>
      </c>
      <c r="E60" s="33">
        <v>0.231</v>
      </c>
      <c r="F60" s="33">
        <v>0.066</v>
      </c>
      <c r="G60" s="34"/>
    </row>
    <row r="61" spans="2:7" s="1" customFormat="1" ht="15.75">
      <c r="B61" s="30" t="s">
        <v>63</v>
      </c>
      <c r="C61" s="31" t="s">
        <v>34</v>
      </c>
      <c r="D61" s="32">
        <v>2071</v>
      </c>
      <c r="E61" s="33">
        <v>0.548</v>
      </c>
      <c r="F61" s="33">
        <v>0.37900000000000006</v>
      </c>
      <c r="G61" s="34"/>
    </row>
    <row r="62" spans="2:7" s="1" customFormat="1" ht="15.75">
      <c r="B62" s="30" t="s">
        <v>34</v>
      </c>
      <c r="C62" s="31" t="s">
        <v>66</v>
      </c>
      <c r="D62" s="32">
        <v>1763.0000000000002</v>
      </c>
      <c r="E62" s="33">
        <v>0.28500000000000003</v>
      </c>
      <c r="F62" s="33">
        <v>0</v>
      </c>
      <c r="G62" s="34"/>
    </row>
    <row r="63" spans="2:7" s="1" customFormat="1" ht="15.75">
      <c r="B63" s="30" t="s">
        <v>65</v>
      </c>
      <c r="C63" s="31" t="s">
        <v>34</v>
      </c>
      <c r="D63" s="32">
        <f>1589+52</f>
        <v>1641</v>
      </c>
      <c r="E63" s="33">
        <v>0.106</v>
      </c>
      <c r="F63" s="33">
        <v>0</v>
      </c>
      <c r="G63" s="34"/>
    </row>
    <row r="64" spans="2:7" s="1" customFormat="1" ht="15.75">
      <c r="B64" s="30"/>
      <c r="C64" s="31"/>
      <c r="D64" s="32"/>
      <c r="E64" s="33"/>
      <c r="F64" s="33"/>
      <c r="G64" s="34"/>
    </row>
    <row r="65" spans="2:7" s="1" customFormat="1" ht="15.75">
      <c r="B65" s="30"/>
      <c r="C65" s="31"/>
      <c r="D65" s="32"/>
      <c r="E65" s="33">
        <v>0</v>
      </c>
      <c r="F65" s="33">
        <v>0</v>
      </c>
      <c r="G65" s="34"/>
    </row>
    <row r="66" spans="2:7" s="1" customFormat="1" ht="15.75">
      <c r="B66" s="30"/>
      <c r="C66" s="31"/>
      <c r="D66" s="32"/>
      <c r="E66" s="33"/>
      <c r="F66" s="33"/>
      <c r="G66" s="34"/>
    </row>
    <row r="67" spans="2:7" s="1" customFormat="1" ht="15.75">
      <c r="B67" s="30"/>
      <c r="C67" s="31"/>
      <c r="D67" s="32"/>
      <c r="E67" s="33"/>
      <c r="F67" s="33"/>
      <c r="G67" s="34"/>
    </row>
    <row r="68" spans="2:7" s="1" customFormat="1" ht="15.75">
      <c r="B68" s="30"/>
      <c r="C68" s="31"/>
      <c r="D68" s="32"/>
      <c r="E68" s="33"/>
      <c r="F68" s="33"/>
      <c r="G68" s="34"/>
    </row>
    <row r="69" spans="2:7" s="1" customFormat="1" ht="15.75">
      <c r="B69" s="30"/>
      <c r="C69" s="31"/>
      <c r="D69" s="32"/>
      <c r="E69" s="33"/>
      <c r="F69" s="33"/>
      <c r="G69" s="34"/>
    </row>
    <row r="70" spans="2:7" s="1" customFormat="1" ht="8.25" customHeight="1">
      <c r="B70" s="35"/>
      <c r="C70" s="36"/>
      <c r="D70" s="36"/>
      <c r="E70" s="36"/>
      <c r="F70" s="36"/>
      <c r="G70" s="37"/>
    </row>
    <row r="71" spans="2:7" s="1" customFormat="1" ht="15.75">
      <c r="B71" s="66" t="s">
        <v>42</v>
      </c>
      <c r="C71" s="67"/>
      <c r="D71" s="67"/>
      <c r="E71" s="67"/>
      <c r="F71" s="67"/>
      <c r="G71" s="68"/>
    </row>
    <row r="72" spans="2:7" s="1" customFormat="1" ht="8.25" customHeight="1">
      <c r="B72" s="38"/>
      <c r="C72" s="14"/>
      <c r="D72" s="14"/>
      <c r="E72" s="14"/>
      <c r="F72" s="14"/>
      <c r="G72" s="39"/>
    </row>
    <row r="73" spans="2:7" s="1" customFormat="1" ht="8.25" customHeight="1" thickBot="1">
      <c r="B73" s="40"/>
      <c r="C73" s="41"/>
      <c r="D73" s="41"/>
      <c r="E73" s="41"/>
      <c r="F73" s="41"/>
      <c r="G73" s="42"/>
    </row>
    <row r="74" spans="2:7" s="1" customFormat="1" ht="15.75">
      <c r="B74" s="67" t="s">
        <v>43</v>
      </c>
      <c r="C74" s="67"/>
      <c r="D74" s="67"/>
      <c r="E74" s="67"/>
      <c r="F74" s="67"/>
      <c r="G74" s="67"/>
    </row>
    <row r="75" s="1" customFormat="1" ht="9" customHeight="1"/>
    <row r="76" s="1" customFormat="1" ht="9" customHeight="1"/>
    <row r="77" s="1" customFormat="1" ht="9" customHeight="1"/>
    <row r="78" s="1" customFormat="1" ht="9" customHeight="1"/>
    <row r="79" s="1" customFormat="1" ht="15.75"/>
    <row r="80" spans="1:6" s="44" customFormat="1" ht="33">
      <c r="A80" s="43" t="s">
        <v>44</v>
      </c>
      <c r="D80" s="43"/>
      <c r="E80" s="43"/>
      <c r="F80" s="43" t="s">
        <v>81</v>
      </c>
    </row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</sheetData>
  <sheetProtection/>
  <mergeCells count="14">
    <mergeCell ref="B71:G71"/>
    <mergeCell ref="B74:G74"/>
    <mergeCell ref="C14:D14"/>
    <mergeCell ref="C15:D15"/>
    <mergeCell ref="C16:D16"/>
    <mergeCell ref="B18:C18"/>
    <mergeCell ref="D18:F18"/>
    <mergeCell ref="B22:C22"/>
    <mergeCell ref="B5:G5"/>
    <mergeCell ref="B6:G6"/>
    <mergeCell ref="B7:G7"/>
    <mergeCell ref="B8:G8"/>
    <mergeCell ref="C12:D12"/>
    <mergeCell ref="C13:D13"/>
  </mergeCells>
  <conditionalFormatting sqref="D24:F69">
    <cfRule type="cellIs" priority="1" dxfId="0" operator="equal" stopIfTrue="1">
      <formula>0</formula>
    </cfRule>
  </conditionalFormatting>
  <hyperlinks>
    <hyperlink ref="C16" r:id="rId1" display="csarev@airmoldova.md"/>
  </hyperlinks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08"/>
  <sheetViews>
    <sheetView tabSelected="1" zoomScalePageLayoutView="0" workbookViewId="0" topLeftCell="A1">
      <selection activeCell="C12" sqref="C12:D12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64" t="s">
        <v>2</v>
      </c>
      <c r="C5" s="64"/>
      <c r="D5" s="64"/>
      <c r="E5" s="64"/>
      <c r="F5" s="64"/>
      <c r="G5" s="64"/>
    </row>
    <row r="6" spans="2:7" s="1" customFormat="1" ht="15.75">
      <c r="B6" s="64" t="s">
        <v>3</v>
      </c>
      <c r="C6" s="64"/>
      <c r="D6" s="64"/>
      <c r="E6" s="64"/>
      <c r="F6" s="64"/>
      <c r="G6" s="64"/>
    </row>
    <row r="7" spans="2:7" s="1" customFormat="1" ht="15.75">
      <c r="B7" s="65" t="s">
        <v>4</v>
      </c>
      <c r="C7" s="65"/>
      <c r="D7" s="65"/>
      <c r="E7" s="65"/>
      <c r="F7" s="65"/>
      <c r="G7" s="65"/>
    </row>
    <row r="8" spans="2:7" s="1" customFormat="1" ht="15.75">
      <c r="B8" s="62" t="s">
        <v>5</v>
      </c>
      <c r="C8" s="62"/>
      <c r="D8" s="62"/>
      <c r="E8" s="62"/>
      <c r="F8" s="62"/>
      <c r="G8" s="62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2013</v>
      </c>
    </row>
    <row r="11" s="1" customFormat="1" ht="8.25" customHeight="1">
      <c r="B11" s="3"/>
    </row>
    <row r="12" spans="2:7" s="1" customFormat="1" ht="15.75">
      <c r="B12" s="6" t="s">
        <v>7</v>
      </c>
      <c r="C12" s="61" t="s">
        <v>82</v>
      </c>
      <c r="D12" s="61"/>
      <c r="E12" s="7"/>
      <c r="F12" s="8" t="s">
        <v>45</v>
      </c>
      <c r="G12" s="8"/>
    </row>
    <row r="13" spans="2:7" s="1" customFormat="1" ht="15.75">
      <c r="B13" s="9" t="s">
        <v>8</v>
      </c>
      <c r="C13" s="62" t="s">
        <v>9</v>
      </c>
      <c r="D13" s="62"/>
      <c r="F13" s="5" t="s">
        <v>48</v>
      </c>
      <c r="G13" s="5"/>
    </row>
    <row r="14" spans="2:7" s="1" customFormat="1" ht="15.75">
      <c r="B14" s="9" t="s">
        <v>10</v>
      </c>
      <c r="C14" s="63" t="s">
        <v>11</v>
      </c>
      <c r="D14" s="63"/>
      <c r="F14" s="5" t="s">
        <v>52</v>
      </c>
      <c r="G14" s="5"/>
    </row>
    <row r="15" spans="2:7" s="1" customFormat="1" ht="15.75">
      <c r="B15" s="9" t="s">
        <v>13</v>
      </c>
      <c r="C15" s="63" t="s">
        <v>14</v>
      </c>
      <c r="D15" s="63"/>
      <c r="F15" s="5" t="s">
        <v>15</v>
      </c>
      <c r="G15" s="5"/>
    </row>
    <row r="16" spans="2:7" s="1" customFormat="1" ht="15.75">
      <c r="B16" s="9" t="s">
        <v>16</v>
      </c>
      <c r="C16" s="77" t="s">
        <v>83</v>
      </c>
      <c r="D16" s="70"/>
      <c r="F16" s="5" t="s">
        <v>53</v>
      </c>
      <c r="G16" s="5"/>
    </row>
    <row r="17" s="1" customFormat="1" ht="8.25" customHeight="1" thickBot="1"/>
    <row r="18" spans="2:7" s="1" customFormat="1" ht="15.75">
      <c r="B18" s="71" t="s">
        <v>17</v>
      </c>
      <c r="C18" s="72"/>
      <c r="D18" s="73" t="s">
        <v>18</v>
      </c>
      <c r="E18" s="73"/>
      <c r="F18" s="74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5" t="s">
        <v>29</v>
      </c>
      <c r="C22" s="76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8" s="1" customFormat="1" ht="15.75">
      <c r="B23" s="45"/>
      <c r="C23" s="23"/>
      <c r="D23" s="23"/>
      <c r="E23" s="23"/>
      <c r="F23" s="23"/>
      <c r="G23" s="24"/>
      <c r="H23" s="14"/>
    </row>
    <row r="24" spans="2:7" s="1" customFormat="1" ht="15.75">
      <c r="B24" s="30" t="s">
        <v>34</v>
      </c>
      <c r="C24" s="31" t="s">
        <v>67</v>
      </c>
      <c r="D24" s="32">
        <v>24868.99999999998</v>
      </c>
      <c r="E24" s="33">
        <v>22.626999999999995</v>
      </c>
      <c r="F24" s="33">
        <v>9.644000000000002</v>
      </c>
      <c r="G24" s="34"/>
    </row>
    <row r="25" spans="2:7" s="1" customFormat="1" ht="15.75">
      <c r="B25" s="30" t="s">
        <v>67</v>
      </c>
      <c r="C25" s="31" t="s">
        <v>34</v>
      </c>
      <c r="D25" s="32">
        <v>29144.00000000001</v>
      </c>
      <c r="E25" s="33">
        <v>10.716</v>
      </c>
      <c r="F25" s="33">
        <v>8.4</v>
      </c>
      <c r="G25" s="34"/>
    </row>
    <row r="26" spans="2:7" s="1" customFormat="1" ht="15.75">
      <c r="B26" s="30" t="s">
        <v>34</v>
      </c>
      <c r="C26" s="31" t="s">
        <v>35</v>
      </c>
      <c r="D26" s="32">
        <v>3445.0000000000014</v>
      </c>
      <c r="E26" s="33">
        <v>0.193</v>
      </c>
      <c r="F26" s="33">
        <v>0</v>
      </c>
      <c r="G26" s="34"/>
    </row>
    <row r="27" spans="2:7" s="1" customFormat="1" ht="15.75">
      <c r="B27" s="30" t="s">
        <v>35</v>
      </c>
      <c r="C27" s="31" t="s">
        <v>34</v>
      </c>
      <c r="D27" s="32">
        <v>3827.000000000002</v>
      </c>
      <c r="E27" s="33">
        <v>0.311</v>
      </c>
      <c r="F27" s="33">
        <v>0</v>
      </c>
      <c r="G27" s="34"/>
    </row>
    <row r="28" spans="2:7" s="1" customFormat="1" ht="15.75">
      <c r="B28" s="30" t="s">
        <v>34</v>
      </c>
      <c r="C28" s="31" t="s">
        <v>38</v>
      </c>
      <c r="D28" s="32">
        <v>8307</v>
      </c>
      <c r="E28" s="33">
        <v>0.385</v>
      </c>
      <c r="F28" s="33">
        <v>0.031</v>
      </c>
      <c r="G28" s="34"/>
    </row>
    <row r="29" spans="2:7" s="1" customFormat="1" ht="15.75">
      <c r="B29" s="30" t="s">
        <v>38</v>
      </c>
      <c r="C29" s="31" t="s">
        <v>34</v>
      </c>
      <c r="D29" s="32">
        <v>8287.000000000002</v>
      </c>
      <c r="E29" s="33">
        <v>54.747000000000014</v>
      </c>
      <c r="F29" s="33">
        <v>0</v>
      </c>
      <c r="G29" s="34"/>
    </row>
    <row r="30" spans="2:7" s="1" customFormat="1" ht="15.75">
      <c r="B30" s="30" t="s">
        <v>34</v>
      </c>
      <c r="C30" s="31" t="s">
        <v>76</v>
      </c>
      <c r="D30" s="32">
        <v>1941</v>
      </c>
      <c r="E30" s="33">
        <v>0</v>
      </c>
      <c r="F30" s="33">
        <v>0</v>
      </c>
      <c r="G30" s="34"/>
    </row>
    <row r="31" spans="2:7" s="1" customFormat="1" ht="15.75">
      <c r="B31" s="30" t="s">
        <v>76</v>
      </c>
      <c r="C31" s="31" t="s">
        <v>34</v>
      </c>
      <c r="D31" s="32">
        <v>1927.0000000000002</v>
      </c>
      <c r="E31" s="33">
        <v>0</v>
      </c>
      <c r="F31" s="33">
        <v>0</v>
      </c>
      <c r="G31" s="34"/>
    </row>
    <row r="32" spans="2:7" s="1" customFormat="1" ht="15.75">
      <c r="B32" s="30" t="s">
        <v>34</v>
      </c>
      <c r="C32" s="31" t="s">
        <v>77</v>
      </c>
      <c r="D32" s="32">
        <v>2554.999999999997</v>
      </c>
      <c r="E32" s="33">
        <v>0.258</v>
      </c>
      <c r="F32" s="33">
        <v>2.443999999999998</v>
      </c>
      <c r="G32" s="34"/>
    </row>
    <row r="33" spans="2:7" s="1" customFormat="1" ht="15.75">
      <c r="B33" s="30" t="s">
        <v>84</v>
      </c>
      <c r="C33" s="31" t="s">
        <v>34</v>
      </c>
      <c r="D33" s="32">
        <v>16</v>
      </c>
      <c r="E33" s="33">
        <v>0</v>
      </c>
      <c r="F33" s="33">
        <v>0</v>
      </c>
      <c r="G33" s="34"/>
    </row>
    <row r="34" spans="2:7" s="1" customFormat="1" ht="15.75">
      <c r="B34" s="30" t="s">
        <v>77</v>
      </c>
      <c r="C34" s="31" t="s">
        <v>34</v>
      </c>
      <c r="D34" s="32">
        <v>2495.999999999997</v>
      </c>
      <c r="E34" s="33">
        <v>10.643000000000004</v>
      </c>
      <c r="F34" s="33">
        <v>4.2</v>
      </c>
      <c r="G34" s="34"/>
    </row>
    <row r="35" spans="2:7" s="1" customFormat="1" ht="15.75">
      <c r="B35" s="30" t="s">
        <v>34</v>
      </c>
      <c r="C35" s="31" t="s">
        <v>50</v>
      </c>
      <c r="D35" s="32">
        <v>1160.0000000000002</v>
      </c>
      <c r="E35" s="33">
        <v>1.026</v>
      </c>
      <c r="F35" s="33">
        <v>2.317999999999999</v>
      </c>
      <c r="G35" s="34"/>
    </row>
    <row r="36" spans="2:7" s="1" customFormat="1" ht="15.75">
      <c r="B36" s="30" t="s">
        <v>50</v>
      </c>
      <c r="C36" s="31" t="s">
        <v>34</v>
      </c>
      <c r="D36" s="32">
        <v>1165.0000000000005</v>
      </c>
      <c r="E36" s="33">
        <v>1.35</v>
      </c>
      <c r="F36" s="33">
        <v>3.2619999999999982</v>
      </c>
      <c r="G36" s="34"/>
    </row>
    <row r="37" spans="2:7" s="1" customFormat="1" ht="15.75">
      <c r="B37" s="30" t="s">
        <v>69</v>
      </c>
      <c r="C37" s="31" t="s">
        <v>34</v>
      </c>
      <c r="D37" s="32">
        <v>281</v>
      </c>
      <c r="E37" s="33">
        <v>0</v>
      </c>
      <c r="F37" s="33">
        <v>0</v>
      </c>
      <c r="G37" s="34"/>
    </row>
    <row r="38" spans="2:7" s="1" customFormat="1" ht="15.75">
      <c r="B38" s="30" t="s">
        <v>34</v>
      </c>
      <c r="C38" s="31" t="s">
        <v>69</v>
      </c>
      <c r="D38" s="32">
        <v>237</v>
      </c>
      <c r="E38" s="33">
        <v>0.03</v>
      </c>
      <c r="F38" s="33">
        <v>0</v>
      </c>
      <c r="G38" s="34"/>
    </row>
    <row r="39" spans="2:7" s="1" customFormat="1" ht="15.75">
      <c r="B39" s="30" t="s">
        <v>34</v>
      </c>
      <c r="C39" s="31" t="s">
        <v>77</v>
      </c>
      <c r="D39" s="32">
        <v>0</v>
      </c>
      <c r="E39" s="33">
        <v>11.744999999999996</v>
      </c>
      <c r="F39" s="33">
        <v>0</v>
      </c>
      <c r="G39" s="34"/>
    </row>
    <row r="40" spans="2:7" s="1" customFormat="1" ht="15.75">
      <c r="B40" s="30" t="s">
        <v>34</v>
      </c>
      <c r="C40" s="31" t="s">
        <v>85</v>
      </c>
      <c r="D40" s="32">
        <v>0</v>
      </c>
      <c r="E40" s="33">
        <v>0.149</v>
      </c>
      <c r="F40" s="33">
        <v>0</v>
      </c>
      <c r="G40" s="34"/>
    </row>
    <row r="41" spans="2:7" s="1" customFormat="1" ht="15.75">
      <c r="B41" s="30" t="s">
        <v>77</v>
      </c>
      <c r="C41" s="31" t="s">
        <v>34</v>
      </c>
      <c r="D41" s="32">
        <v>0</v>
      </c>
      <c r="E41" s="33">
        <v>64.328</v>
      </c>
      <c r="F41" s="33">
        <v>0</v>
      </c>
      <c r="G41" s="34"/>
    </row>
    <row r="42" spans="2:7" s="1" customFormat="1" ht="15.75">
      <c r="B42" s="30" t="s">
        <v>85</v>
      </c>
      <c r="C42" s="31" t="s">
        <v>77</v>
      </c>
      <c r="D42" s="32">
        <v>0</v>
      </c>
      <c r="E42" s="33">
        <v>0.149</v>
      </c>
      <c r="F42" s="33">
        <v>0</v>
      </c>
      <c r="G42" s="34"/>
    </row>
    <row r="43" spans="2:7" s="1" customFormat="1" ht="15.75">
      <c r="B43" s="30" t="s">
        <v>34</v>
      </c>
      <c r="C43" s="31" t="s">
        <v>37</v>
      </c>
      <c r="D43" s="32">
        <v>4878</v>
      </c>
      <c r="E43" s="33">
        <v>8.2</v>
      </c>
      <c r="F43" s="33">
        <v>14.265000000000004</v>
      </c>
      <c r="G43" s="34"/>
    </row>
    <row r="44" spans="2:7" s="1" customFormat="1" ht="15.75">
      <c r="B44" s="30" t="s">
        <v>37</v>
      </c>
      <c r="C44" s="31" t="s">
        <v>34</v>
      </c>
      <c r="D44" s="32">
        <v>3063.9999999999995</v>
      </c>
      <c r="E44" s="33">
        <v>24.211</v>
      </c>
      <c r="F44" s="33">
        <v>6.534000000000001</v>
      </c>
      <c r="G44" s="34"/>
    </row>
    <row r="45" spans="2:7" s="1" customFormat="1" ht="15.75">
      <c r="B45" s="30" t="s">
        <v>34</v>
      </c>
      <c r="C45" s="31" t="s">
        <v>57</v>
      </c>
      <c r="D45" s="32">
        <v>2538.000000000001</v>
      </c>
      <c r="E45" s="33">
        <v>0</v>
      </c>
      <c r="F45" s="33">
        <v>0</v>
      </c>
      <c r="G45" s="34"/>
    </row>
    <row r="46" spans="2:7" s="1" customFormat="1" ht="15.75">
      <c r="B46" s="30" t="s">
        <v>57</v>
      </c>
      <c r="C46" s="31" t="s">
        <v>34</v>
      </c>
      <c r="D46" s="32">
        <v>1772.9999999999998</v>
      </c>
      <c r="E46" s="33">
        <v>0.17</v>
      </c>
      <c r="F46" s="33">
        <v>0</v>
      </c>
      <c r="G46" s="34"/>
    </row>
    <row r="47" spans="2:7" s="1" customFormat="1" ht="15.75">
      <c r="B47" s="30" t="s">
        <v>34</v>
      </c>
      <c r="C47" s="31" t="s">
        <v>86</v>
      </c>
      <c r="D47" s="32">
        <v>338</v>
      </c>
      <c r="E47" s="33">
        <v>0</v>
      </c>
      <c r="F47" s="33">
        <v>0</v>
      </c>
      <c r="G47" s="34"/>
    </row>
    <row r="48" spans="2:7" s="1" customFormat="1" ht="15.75">
      <c r="B48" s="30" t="s">
        <v>86</v>
      </c>
      <c r="C48" s="31" t="s">
        <v>34</v>
      </c>
      <c r="D48" s="32">
        <v>302</v>
      </c>
      <c r="E48" s="33">
        <v>0</v>
      </c>
      <c r="F48" s="33">
        <v>0</v>
      </c>
      <c r="G48" s="34"/>
    </row>
    <row r="49" spans="2:7" s="1" customFormat="1" ht="15.75">
      <c r="B49" s="30" t="s">
        <v>34</v>
      </c>
      <c r="C49" s="31" t="s">
        <v>58</v>
      </c>
      <c r="D49" s="32">
        <v>2746.000000000001</v>
      </c>
      <c r="E49" s="33">
        <v>0</v>
      </c>
      <c r="F49" s="33">
        <v>0</v>
      </c>
      <c r="G49" s="34"/>
    </row>
    <row r="50" spans="2:7" s="1" customFormat="1" ht="15.75">
      <c r="B50" s="30" t="s">
        <v>58</v>
      </c>
      <c r="C50" s="31" t="s">
        <v>34</v>
      </c>
      <c r="D50" s="32">
        <v>2374</v>
      </c>
      <c r="E50" s="33">
        <v>0.14</v>
      </c>
      <c r="F50" s="33">
        <v>0</v>
      </c>
      <c r="G50" s="34"/>
    </row>
    <row r="51" spans="2:7" s="1" customFormat="1" ht="15.75">
      <c r="B51" s="30" t="s">
        <v>34</v>
      </c>
      <c r="C51" s="31" t="s">
        <v>59</v>
      </c>
      <c r="D51" s="32">
        <v>192</v>
      </c>
      <c r="E51" s="33">
        <v>0</v>
      </c>
      <c r="F51" s="33">
        <v>0</v>
      </c>
      <c r="G51" s="34"/>
    </row>
    <row r="52" spans="2:7" s="1" customFormat="1" ht="15.75">
      <c r="B52" s="30" t="s">
        <v>59</v>
      </c>
      <c r="C52" s="31" t="s">
        <v>34</v>
      </c>
      <c r="D52" s="32">
        <v>149.00000000000003</v>
      </c>
      <c r="E52" s="33">
        <v>0</v>
      </c>
      <c r="F52" s="33">
        <v>0</v>
      </c>
      <c r="G52" s="34"/>
    </row>
    <row r="53" spans="2:7" s="1" customFormat="1" ht="15.75">
      <c r="B53" s="30" t="s">
        <v>34</v>
      </c>
      <c r="C53" s="31" t="s">
        <v>78</v>
      </c>
      <c r="D53" s="32">
        <v>1859.0000000000002</v>
      </c>
      <c r="E53" s="33">
        <v>1.9469999999999998</v>
      </c>
      <c r="F53" s="33">
        <v>0.535</v>
      </c>
      <c r="G53" s="34"/>
    </row>
    <row r="54" spans="2:7" s="1" customFormat="1" ht="15.75">
      <c r="B54" s="30" t="s">
        <v>78</v>
      </c>
      <c r="C54" s="31" t="s">
        <v>34</v>
      </c>
      <c r="D54" s="32">
        <v>1823.0000000000005</v>
      </c>
      <c r="E54" s="33">
        <v>2.8349999999999995</v>
      </c>
      <c r="F54" s="33">
        <v>0.779</v>
      </c>
      <c r="G54" s="34"/>
    </row>
    <row r="55" spans="2:7" s="1" customFormat="1" ht="15.75">
      <c r="B55" s="30" t="s">
        <v>34</v>
      </c>
      <c r="C55" s="31" t="s">
        <v>70</v>
      </c>
      <c r="D55" s="32">
        <v>185</v>
      </c>
      <c r="E55" s="33">
        <v>0</v>
      </c>
      <c r="F55" s="33">
        <v>0</v>
      </c>
      <c r="G55" s="34"/>
    </row>
    <row r="56" spans="2:7" s="1" customFormat="1" ht="15.75">
      <c r="B56" s="30" t="s">
        <v>70</v>
      </c>
      <c r="C56" s="31" t="s">
        <v>34</v>
      </c>
      <c r="D56" s="32">
        <v>681</v>
      </c>
      <c r="E56" s="33">
        <v>0</v>
      </c>
      <c r="F56" s="33">
        <v>0</v>
      </c>
      <c r="G56" s="34"/>
    </row>
    <row r="57" spans="2:7" s="1" customFormat="1" ht="15.75">
      <c r="B57" s="30" t="s">
        <v>34</v>
      </c>
      <c r="C57" s="31" t="s">
        <v>79</v>
      </c>
      <c r="D57" s="32">
        <v>3422</v>
      </c>
      <c r="E57" s="33">
        <v>0</v>
      </c>
      <c r="F57" s="33">
        <v>0.179</v>
      </c>
      <c r="G57" s="34"/>
    </row>
    <row r="58" spans="2:7" s="1" customFormat="1" ht="15.75">
      <c r="B58" s="30" t="s">
        <v>79</v>
      </c>
      <c r="C58" s="31" t="s">
        <v>34</v>
      </c>
      <c r="D58" s="32">
        <v>2970.000000000001</v>
      </c>
      <c r="E58" s="33">
        <v>3.371</v>
      </c>
      <c r="F58" s="33">
        <v>0</v>
      </c>
      <c r="G58" s="34"/>
    </row>
    <row r="59" spans="2:7" s="1" customFormat="1" ht="15.75">
      <c r="B59" s="30" t="s">
        <v>57</v>
      </c>
      <c r="C59" s="31" t="s">
        <v>34</v>
      </c>
      <c r="D59" s="32">
        <v>120</v>
      </c>
      <c r="E59" s="33">
        <v>0</v>
      </c>
      <c r="F59" s="33">
        <v>0</v>
      </c>
      <c r="G59" s="34"/>
    </row>
    <row r="60" spans="2:7" s="1" customFormat="1" ht="15.75">
      <c r="B60" s="30" t="s">
        <v>34</v>
      </c>
      <c r="C60" s="31" t="s">
        <v>62</v>
      </c>
      <c r="D60" s="32">
        <v>326</v>
      </c>
      <c r="E60" s="33">
        <v>0</v>
      </c>
      <c r="F60" s="33">
        <v>0</v>
      </c>
      <c r="G60" s="34"/>
    </row>
    <row r="61" spans="2:7" s="1" customFormat="1" ht="15.75">
      <c r="B61" s="30" t="s">
        <v>62</v>
      </c>
      <c r="C61" s="31" t="s">
        <v>34</v>
      </c>
      <c r="D61" s="32">
        <v>298</v>
      </c>
      <c r="E61" s="33">
        <v>0</v>
      </c>
      <c r="F61" s="33">
        <v>0</v>
      </c>
      <c r="G61" s="34"/>
    </row>
    <row r="62" spans="2:7" s="1" customFormat="1" ht="15.75">
      <c r="B62" s="30" t="s">
        <v>34</v>
      </c>
      <c r="C62" s="31" t="s">
        <v>79</v>
      </c>
      <c r="D62" s="32">
        <v>119</v>
      </c>
      <c r="E62" s="33">
        <v>0</v>
      </c>
      <c r="F62" s="33">
        <v>0</v>
      </c>
      <c r="G62" s="34"/>
    </row>
    <row r="63" spans="2:7" s="1" customFormat="1" ht="15.75">
      <c r="B63" s="30" t="s">
        <v>57</v>
      </c>
      <c r="C63" s="31" t="s">
        <v>34</v>
      </c>
      <c r="D63" s="32">
        <v>98</v>
      </c>
      <c r="E63" s="33">
        <v>0</v>
      </c>
      <c r="F63" s="33">
        <v>0</v>
      </c>
      <c r="G63" s="34"/>
    </row>
    <row r="64" spans="2:7" s="1" customFormat="1" ht="15.75">
      <c r="B64" s="30" t="s">
        <v>34</v>
      </c>
      <c r="C64" s="31" t="s">
        <v>80</v>
      </c>
      <c r="D64" s="32">
        <v>3150.0000000000005</v>
      </c>
      <c r="E64" s="33">
        <v>1.179</v>
      </c>
      <c r="F64" s="33">
        <v>0</v>
      </c>
      <c r="G64" s="34"/>
    </row>
    <row r="65" spans="2:7" s="1" customFormat="1" ht="15.75">
      <c r="B65" s="30" t="s">
        <v>58</v>
      </c>
      <c r="C65" s="31" t="s">
        <v>34</v>
      </c>
      <c r="D65" s="32">
        <v>109</v>
      </c>
      <c r="E65" s="33">
        <v>0</v>
      </c>
      <c r="F65" s="33">
        <v>0</v>
      </c>
      <c r="G65" s="34"/>
    </row>
    <row r="66" spans="2:7" s="1" customFormat="1" ht="15.75">
      <c r="B66" s="30" t="s">
        <v>80</v>
      </c>
      <c r="C66" s="31" t="s">
        <v>34</v>
      </c>
      <c r="D66" s="32">
        <v>2860.9999999999995</v>
      </c>
      <c r="E66" s="33">
        <v>7.101</v>
      </c>
      <c r="F66" s="33">
        <v>0</v>
      </c>
      <c r="G66" s="34"/>
    </row>
    <row r="67" spans="2:7" s="1" customFormat="1" ht="15.75">
      <c r="B67" s="30" t="s">
        <v>34</v>
      </c>
      <c r="C67" s="31" t="s">
        <v>64</v>
      </c>
      <c r="D67" s="32">
        <v>1091.9999999999998</v>
      </c>
      <c r="E67" s="33">
        <v>0</v>
      </c>
      <c r="F67" s="33">
        <v>0.173</v>
      </c>
      <c r="G67" s="34"/>
    </row>
    <row r="68" spans="2:7" s="1" customFormat="1" ht="15.75">
      <c r="B68" s="30" t="s">
        <v>63</v>
      </c>
      <c r="C68" s="31" t="s">
        <v>34</v>
      </c>
      <c r="D68" s="32">
        <v>1204.9999999999998</v>
      </c>
      <c r="E68" s="33">
        <v>0</v>
      </c>
      <c r="F68" s="33">
        <v>0.485</v>
      </c>
      <c r="G68" s="34"/>
    </row>
    <row r="69" spans="2:7" s="1" customFormat="1" ht="15.75">
      <c r="B69" s="30" t="s">
        <v>34</v>
      </c>
      <c r="C69" s="31" t="s">
        <v>66</v>
      </c>
      <c r="D69" s="32">
        <v>1162</v>
      </c>
      <c r="E69" s="33">
        <v>0</v>
      </c>
      <c r="F69" s="33">
        <v>0</v>
      </c>
      <c r="G69" s="34"/>
    </row>
    <row r="70" spans="2:7" s="1" customFormat="1" ht="15.75">
      <c r="B70" s="30" t="s">
        <v>65</v>
      </c>
      <c r="C70" s="31" t="s">
        <v>34</v>
      </c>
      <c r="D70" s="32">
        <v>894.9999999999999</v>
      </c>
      <c r="E70" s="33">
        <v>0.151</v>
      </c>
      <c r="F70" s="33">
        <v>0</v>
      </c>
      <c r="G70" s="34"/>
    </row>
    <row r="71" spans="2:7" s="1" customFormat="1" ht="15.75">
      <c r="B71" s="30" t="s">
        <v>66</v>
      </c>
      <c r="C71" s="31" t="s">
        <v>65</v>
      </c>
      <c r="D71" s="32">
        <v>1055.9999999999998</v>
      </c>
      <c r="E71" s="33">
        <v>0.252</v>
      </c>
      <c r="F71" s="33">
        <v>0</v>
      </c>
      <c r="G71" s="34"/>
    </row>
    <row r="72" spans="2:7" s="1" customFormat="1" ht="15.75">
      <c r="B72" s="30"/>
      <c r="C72" s="31"/>
      <c r="D72" s="32"/>
      <c r="E72" s="33"/>
      <c r="F72" s="33"/>
      <c r="G72" s="34"/>
    </row>
    <row r="73" spans="2:7" s="1" customFormat="1" ht="15.75">
      <c r="B73" s="30"/>
      <c r="C73" s="31"/>
      <c r="D73" s="32"/>
      <c r="E73" s="33"/>
      <c r="F73" s="33"/>
      <c r="G73" s="34"/>
    </row>
    <row r="74" spans="2:7" s="1" customFormat="1" ht="15.75">
      <c r="B74" s="30"/>
      <c r="C74" s="31"/>
      <c r="D74" s="32"/>
      <c r="E74" s="33"/>
      <c r="F74" s="33"/>
      <c r="G74" s="34"/>
    </row>
    <row r="75" spans="2:7" s="1" customFormat="1" ht="15.75">
      <c r="B75" s="30"/>
      <c r="C75" s="31"/>
      <c r="D75" s="32"/>
      <c r="E75" s="33"/>
      <c r="F75" s="33"/>
      <c r="G75" s="34"/>
    </row>
    <row r="76" spans="2:7" s="1" customFormat="1" ht="15.75">
      <c r="B76" s="30"/>
      <c r="C76" s="31"/>
      <c r="D76" s="32"/>
      <c r="E76" s="33"/>
      <c r="F76" s="33"/>
      <c r="G76" s="34"/>
    </row>
    <row r="77" spans="2:7" s="1" customFormat="1" ht="15.75">
      <c r="B77" s="30"/>
      <c r="C77" s="31"/>
      <c r="D77" s="32"/>
      <c r="E77" s="33"/>
      <c r="F77" s="33"/>
      <c r="G77" s="34"/>
    </row>
    <row r="78" spans="2:7" s="1" customFormat="1" ht="15.75">
      <c r="B78" s="30"/>
      <c r="C78" s="31"/>
      <c r="D78" s="32"/>
      <c r="E78" s="33"/>
      <c r="F78" s="33"/>
      <c r="G78" s="34"/>
    </row>
    <row r="79" spans="2:7" s="1" customFormat="1" ht="15.75">
      <c r="B79" s="30"/>
      <c r="C79" s="31"/>
      <c r="D79" s="32"/>
      <c r="E79" s="33"/>
      <c r="F79" s="33"/>
      <c r="G79" s="34"/>
    </row>
    <row r="80" spans="2:7" s="1" customFormat="1" ht="15.75">
      <c r="B80" s="30"/>
      <c r="C80" s="31"/>
      <c r="D80" s="32"/>
      <c r="E80" s="33"/>
      <c r="F80" s="33"/>
      <c r="G80" s="34"/>
    </row>
    <row r="81" spans="2:7" s="1" customFormat="1" ht="15.75">
      <c r="B81" s="30"/>
      <c r="C81" s="31"/>
      <c r="D81" s="32"/>
      <c r="E81" s="33"/>
      <c r="F81" s="33"/>
      <c r="G81" s="34"/>
    </row>
    <row r="82" spans="2:7" s="1" customFormat="1" ht="15.75">
      <c r="B82" s="30"/>
      <c r="C82" s="31"/>
      <c r="D82" s="32"/>
      <c r="E82" s="33"/>
      <c r="F82" s="33"/>
      <c r="G82" s="34"/>
    </row>
    <row r="83" spans="2:7" s="1" customFormat="1" ht="15.75">
      <c r="B83" s="30"/>
      <c r="C83" s="31"/>
      <c r="D83" s="32"/>
      <c r="E83" s="33"/>
      <c r="F83" s="33"/>
      <c r="G83" s="34"/>
    </row>
    <row r="84" spans="2:7" s="1" customFormat="1" ht="15.75">
      <c r="B84" s="30"/>
      <c r="C84" s="31"/>
      <c r="D84" s="32"/>
      <c r="E84" s="33"/>
      <c r="F84" s="33"/>
      <c r="G84" s="34"/>
    </row>
    <row r="85" spans="2:7" s="1" customFormat="1" ht="15.75" hidden="1">
      <c r="B85" s="30"/>
      <c r="C85" s="31"/>
      <c r="D85" s="32"/>
      <c r="E85" s="33"/>
      <c r="F85" s="33"/>
      <c r="G85" s="34"/>
    </row>
    <row r="86" spans="2:7" s="1" customFormat="1" ht="15.75" hidden="1">
      <c r="B86" s="30"/>
      <c r="C86" s="31"/>
      <c r="D86" s="32"/>
      <c r="E86" s="33"/>
      <c r="F86" s="33"/>
      <c r="G86" s="34"/>
    </row>
    <row r="87" spans="2:7" s="1" customFormat="1" ht="15.75" hidden="1">
      <c r="B87" s="30"/>
      <c r="C87" s="31"/>
      <c r="D87" s="32"/>
      <c r="E87" s="33"/>
      <c r="F87" s="33"/>
      <c r="G87" s="34"/>
    </row>
    <row r="88" spans="2:7" s="1" customFormat="1" ht="15.75" hidden="1">
      <c r="B88" s="30"/>
      <c r="C88" s="31"/>
      <c r="D88" s="32"/>
      <c r="E88" s="33"/>
      <c r="F88" s="33"/>
      <c r="G88" s="34"/>
    </row>
    <row r="89" spans="2:7" s="1" customFormat="1" ht="15.75" hidden="1">
      <c r="B89" s="30"/>
      <c r="C89" s="31"/>
      <c r="D89" s="32"/>
      <c r="E89" s="33"/>
      <c r="F89" s="33"/>
      <c r="G89" s="34"/>
    </row>
    <row r="90" spans="2:7" s="1" customFormat="1" ht="15.75" hidden="1">
      <c r="B90" s="30"/>
      <c r="C90" s="31"/>
      <c r="D90" s="32"/>
      <c r="E90" s="33"/>
      <c r="F90" s="33"/>
      <c r="G90" s="34"/>
    </row>
    <row r="91" spans="2:7" s="1" customFormat="1" ht="15.75" hidden="1">
      <c r="B91" s="30"/>
      <c r="C91" s="31"/>
      <c r="D91" s="32"/>
      <c r="E91" s="33"/>
      <c r="F91" s="33"/>
      <c r="G91" s="34"/>
    </row>
    <row r="92" spans="2:7" s="1" customFormat="1" ht="15.75" hidden="1">
      <c r="B92" s="30"/>
      <c r="C92" s="31"/>
      <c r="D92" s="32"/>
      <c r="E92" s="33"/>
      <c r="F92" s="33"/>
      <c r="G92" s="34"/>
    </row>
    <row r="93" spans="2:7" s="1" customFormat="1" ht="15.75" hidden="1">
      <c r="B93" s="30"/>
      <c r="C93" s="31"/>
      <c r="D93" s="32"/>
      <c r="E93" s="33"/>
      <c r="F93" s="33"/>
      <c r="G93" s="34"/>
    </row>
    <row r="94" spans="2:7" s="1" customFormat="1" ht="15.75" hidden="1">
      <c r="B94" s="30"/>
      <c r="C94" s="31"/>
      <c r="D94" s="32"/>
      <c r="E94" s="33"/>
      <c r="F94" s="33"/>
      <c r="G94" s="34"/>
    </row>
    <row r="95" spans="2:7" s="1" customFormat="1" ht="15.75" hidden="1">
      <c r="B95" s="30"/>
      <c r="C95" s="31"/>
      <c r="D95" s="32"/>
      <c r="E95" s="33"/>
      <c r="F95" s="33"/>
      <c r="G95" s="34"/>
    </row>
    <row r="96" spans="2:7" s="1" customFormat="1" ht="15.75" hidden="1">
      <c r="B96" s="30"/>
      <c r="C96" s="31"/>
      <c r="D96" s="32"/>
      <c r="E96" s="33"/>
      <c r="F96" s="33"/>
      <c r="G96" s="34"/>
    </row>
    <row r="97" spans="2:7" s="1" customFormat="1" ht="15.75" hidden="1">
      <c r="B97" s="30"/>
      <c r="C97" s="31"/>
      <c r="D97" s="32"/>
      <c r="E97" s="33"/>
      <c r="F97" s="33"/>
      <c r="G97" s="34"/>
    </row>
    <row r="98" spans="2:7" s="1" customFormat="1" ht="8.25" customHeight="1">
      <c r="B98" s="35"/>
      <c r="C98" s="36"/>
      <c r="D98" s="36"/>
      <c r="E98" s="36"/>
      <c r="F98" s="36"/>
      <c r="G98" s="37"/>
    </row>
    <row r="99" spans="2:7" s="1" customFormat="1" ht="15.75">
      <c r="B99" s="66" t="s">
        <v>42</v>
      </c>
      <c r="C99" s="67"/>
      <c r="D99" s="67"/>
      <c r="E99" s="67"/>
      <c r="F99" s="67"/>
      <c r="G99" s="68"/>
    </row>
    <row r="100" spans="2:7" s="1" customFormat="1" ht="8.25" customHeight="1">
      <c r="B100" s="38"/>
      <c r="C100" s="14"/>
      <c r="D100" s="14"/>
      <c r="E100" s="14"/>
      <c r="F100" s="14"/>
      <c r="G100" s="39"/>
    </row>
    <row r="101" spans="2:7" s="1" customFormat="1" ht="8.25" customHeight="1" thickBot="1">
      <c r="B101" s="40"/>
      <c r="C101" s="41"/>
      <c r="D101" s="41"/>
      <c r="E101" s="41"/>
      <c r="F101" s="41"/>
      <c r="G101" s="42"/>
    </row>
    <row r="102" spans="2:7" s="1" customFormat="1" ht="15.75">
      <c r="B102" s="67" t="s">
        <v>43</v>
      </c>
      <c r="C102" s="67"/>
      <c r="D102" s="67"/>
      <c r="E102" s="67"/>
      <c r="F102" s="67"/>
      <c r="G102" s="67"/>
    </row>
    <row r="103" s="1" customFormat="1" ht="9" customHeight="1"/>
    <row r="104" s="1" customFormat="1" ht="9" customHeight="1"/>
    <row r="105" s="1" customFormat="1" ht="9" customHeight="1"/>
    <row r="106" s="1" customFormat="1" ht="9" customHeight="1"/>
    <row r="107" s="1" customFormat="1" ht="15.75"/>
    <row r="108" spans="1:6" s="44" customFormat="1" ht="33">
      <c r="A108" s="43" t="s">
        <v>44</v>
      </c>
      <c r="D108" s="43"/>
      <c r="E108" s="43"/>
      <c r="F108" s="43" t="s">
        <v>87</v>
      </c>
    </row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</sheetData>
  <sheetProtection/>
  <mergeCells count="14">
    <mergeCell ref="B5:G5"/>
    <mergeCell ref="B6:G6"/>
    <mergeCell ref="B7:G7"/>
    <mergeCell ref="B8:G8"/>
    <mergeCell ref="C12:D12"/>
    <mergeCell ref="C13:D13"/>
    <mergeCell ref="B102:G102"/>
    <mergeCell ref="B99:G99"/>
    <mergeCell ref="C14:D14"/>
    <mergeCell ref="C15:D15"/>
    <mergeCell ref="C16:D16"/>
    <mergeCell ref="B18:C18"/>
    <mergeCell ref="D18:F18"/>
    <mergeCell ref="B22:C22"/>
  </mergeCells>
  <conditionalFormatting sqref="D24:F97">
    <cfRule type="cellIs" priority="4" dxfId="0" operator="equal" stopIfTrue="1">
      <formula>0</formula>
    </cfRule>
  </conditionalFormatting>
  <hyperlinks>
    <hyperlink ref="C16" r:id="rId1" display="csarev@airmoldova.md"/>
  </hyperlinks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Sarev</dc:creator>
  <cp:keywords/>
  <dc:description/>
  <cp:lastModifiedBy>csarev</cp:lastModifiedBy>
  <cp:lastPrinted>2014-01-15T07:24:19Z</cp:lastPrinted>
  <dcterms:created xsi:type="dcterms:W3CDTF">2010-10-13T05:07:39Z</dcterms:created>
  <dcterms:modified xsi:type="dcterms:W3CDTF">2014-01-15T07:24:23Z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