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pct. 26" sheetId="7" r:id="rId1"/>
  </sheets>
  <externalReferences>
    <externalReference r:id="rId2"/>
    <externalReference r:id="rId3"/>
  </externalReferences>
  <definedNames>
    <definedName name="Trimestru">[1]Trimestre!$A$1:$A$7</definedName>
  </definedNames>
  <calcPr calcId="162913"/>
</workbook>
</file>

<file path=xl/calcChain.xml><?xml version="1.0" encoding="utf-8"?>
<calcChain xmlns="http://schemas.openxmlformats.org/spreadsheetml/2006/main">
  <c r="K8" i="7" l="1"/>
  <c r="I8" i="7"/>
  <c r="H9" i="7"/>
  <c r="H8" i="7"/>
  <c r="G8" i="7"/>
  <c r="L7" i="7" l="1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<sst xmlns="http://schemas.openxmlformats.org/spreadsheetml/2006/main" count="21" uniqueCount="21">
  <si>
    <t>Tipul controalelor Indicatori</t>
  </si>
  <si>
    <t>Controale fiscale la fata locului prin metoda de verificare totala (controale planificate)</t>
  </si>
  <si>
    <t>Controale fiscale la fata locului prin metoda de verificare totala (privind lichidarea sau suspendarea activitatii agentului economic si alte controale fiscale neplanificate)</t>
  </si>
  <si>
    <t>Controale fiscale la fata locului prin metoda de verificare tematica (controale planificate)</t>
  </si>
  <si>
    <t>Controale fiscale la fata locului prin metoda de verificare tematica (privind restituirea TVA, accize, înregistrarea/anularea platitorilor de TVA, restituirea imp. pe venit/verificarea obligațiilor persoanelor fizice )</t>
  </si>
  <si>
    <t>Controale fiscale la fata locului prin metoda de verificare repetata</t>
  </si>
  <si>
    <t>Controale fiscale la fata locului prin metoda de verificare prin contrapunere</t>
  </si>
  <si>
    <t>Controale fiscale prin metoda de verificare camerala</t>
  </si>
  <si>
    <t>Controale fiscale la fata locului prin metoda operativa</t>
  </si>
  <si>
    <t>Controale fiscale la fata locului prin metoda de verificare parțială</t>
  </si>
  <si>
    <t>Controale fiscale la fata locului prin metoda de verificare faptică</t>
  </si>
  <si>
    <t>Numarul controalelor fiscale efectuate total (unitati)</t>
  </si>
  <si>
    <t>Numarul controalelor in cadrul carora au fost stabilite incalcari (unitati)</t>
  </si>
  <si>
    <t>Ponderea incalcarilor stabilite din numarul total de controale efectuate (%)</t>
  </si>
  <si>
    <t>Anexa</t>
  </si>
  <si>
    <t>Suma total calculata a impozitelor, taxelor, majorarilor de intarziere s.a. (mii lei) *</t>
  </si>
  <si>
    <t>Suma total calculata a sanctiunilor fiscale (mii lei) *</t>
  </si>
  <si>
    <t>(inclusiv) Controale efectuate prin metode și din surse indirecte și controale efectuate la agenții economici aflați în procedură de insolvabilitate</t>
  </si>
  <si>
    <t>* Fără excluderea sumelor micșorate în rezultatul examinării contestației, sumelor reduse conform art. 234 alin.(2) CF</t>
  </si>
  <si>
    <t xml:space="preserve"> </t>
  </si>
  <si>
    <t>Rezultatele controalelor fiscale efectuate de catre Serviciul Fiscal de Stat in perioada semestrul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</si>
</sst>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0" xfId="2" applyFont="1"/>
    <xf numFmtId="4" fontId="2" fillId="0" borderId="0" xfId="0" applyNumberFormat="1" applyFont="1"/>
    <xf numFmtId="164" fontId="2" fillId="0" borderId="0" xfId="2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9" fontId="2" fillId="0" borderId="0" xfId="0" applyNumberFormat="1" applyFont="1"/>
    <xf numFmtId="0" fontId="3" fillId="0" borderId="3" xfId="0" applyFont="1" applyBorder="1" applyAlignment="1"/>
    <xf numFmtId="2" fontId="2" fillId="0" borderId="0" xfId="0" applyNumberFormat="1" applyFont="1"/>
    <xf numFmtId="4" fontId="3" fillId="0" borderId="0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MOFEEV\Date.gov\p.26\Forma%20nr%20%204-S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olga.cotorobai\Desktop\4-SF%20Tr.I%202018\4-SF%202018%20generaliz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sf"/>
      <sheetName val="anexa 1"/>
      <sheetName val="anexa 2"/>
      <sheetName val="Trimestre"/>
    </sheetNames>
    <sheetDataSet>
      <sheetData sheetId="0"/>
      <sheetData sheetId="1"/>
      <sheetData sheetId="2"/>
      <sheetData sheetId="3">
        <row r="1">
          <cell r="A1" t="str">
            <v>Trimestrul II - 2015</v>
          </cell>
        </row>
        <row r="2">
          <cell r="A2" t="str">
            <v>Trimestrul III - 2015</v>
          </cell>
        </row>
        <row r="3">
          <cell r="A3" t="str">
            <v>Trimestrul IV - 2015</v>
          </cell>
        </row>
        <row r="4">
          <cell r="A4" t="str">
            <v>Trimestrul I - 2016</v>
          </cell>
        </row>
        <row r="5">
          <cell r="A5" t="str">
            <v>Trimestrul II - 2016</v>
          </cell>
        </row>
        <row r="6">
          <cell r="A6" t="str">
            <v>Trimestrul III - 2016</v>
          </cell>
        </row>
        <row r="7">
          <cell r="A7" t="str">
            <v>Trimestrul IV - 2016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sf (3)"/>
      <sheetName val="4sf"/>
      <sheetName val="anexa 1"/>
      <sheetName val="anexa 2"/>
      <sheetName val="4sf (2)"/>
    </sheetNames>
    <sheetDataSet>
      <sheetData sheetId="0"/>
      <sheetData sheetId="1"/>
      <sheetData sheetId="2"/>
      <sheetData sheetId="3"/>
      <sheetData sheetId="4">
        <row r="27">
          <cell r="X27">
            <v>0</v>
          </cell>
        </row>
        <row r="31">
          <cell r="X31">
            <v>0</v>
          </cell>
          <cell r="BG31">
            <v>0</v>
          </cell>
        </row>
        <row r="46">
          <cell r="X46">
            <v>0</v>
          </cell>
          <cell r="BG46">
            <v>0</v>
          </cell>
        </row>
        <row r="48">
          <cell r="X48">
            <v>57.739999999999995</v>
          </cell>
          <cell r="BG48">
            <v>29.090000000000003</v>
          </cell>
          <cell r="CP48">
            <v>1059.01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M9" sqref="M9"/>
    </sheetView>
  </sheetViews>
  <sheetFormatPr defaultRowHeight="15" x14ac:dyDescent="0.25"/>
  <cols>
    <col min="1" max="1" width="22.7109375" style="1" customWidth="1"/>
    <col min="2" max="12" width="13.85546875" style="1" customWidth="1"/>
    <col min="13" max="13" width="16.140625" style="1" customWidth="1"/>
    <col min="14" max="14" width="14.7109375" style="1" bestFit="1" customWidth="1"/>
    <col min="15" max="15" width="9.140625" style="1"/>
    <col min="16" max="16" width="11.5703125" style="1" bestFit="1" customWidth="1"/>
    <col min="17" max="16384" width="9.140625" style="1"/>
  </cols>
  <sheetData>
    <row r="1" spans="1:16" x14ac:dyDescent="0.25">
      <c r="K1" s="1" t="s">
        <v>14</v>
      </c>
    </row>
    <row r="2" spans="1:16" x14ac:dyDescent="0.2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4"/>
    </row>
    <row r="3" spans="1:16" s="2" customFormat="1" ht="204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17</v>
      </c>
    </row>
    <row r="4" spans="1:16" s="2" customFormat="1" ht="14.25" customHeight="1" x14ac:dyDescent="0.25">
      <c r="A4" s="3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</row>
    <row r="5" spans="1:16" ht="36.75" x14ac:dyDescent="0.25">
      <c r="A5" s="4" t="s">
        <v>11</v>
      </c>
      <c r="B5" s="17">
        <v>493</v>
      </c>
      <c r="C5" s="17">
        <v>663</v>
      </c>
      <c r="D5" s="17">
        <v>219</v>
      </c>
      <c r="E5" s="17">
        <v>7730</v>
      </c>
      <c r="F5" s="17">
        <v>17</v>
      </c>
      <c r="G5" s="17">
        <v>261</v>
      </c>
      <c r="H5" s="17">
        <v>1089</v>
      </c>
      <c r="I5" s="17">
        <v>5189</v>
      </c>
      <c r="J5" s="17">
        <v>22</v>
      </c>
      <c r="K5" s="17">
        <v>928</v>
      </c>
      <c r="L5" s="17">
        <v>191</v>
      </c>
      <c r="M5" s="15"/>
    </row>
    <row r="6" spans="1:16" ht="36.75" x14ac:dyDescent="0.25">
      <c r="A6" s="4" t="s">
        <v>12</v>
      </c>
      <c r="B6" s="17">
        <v>486</v>
      </c>
      <c r="C6" s="17">
        <v>506</v>
      </c>
      <c r="D6" s="17">
        <v>179</v>
      </c>
      <c r="E6" s="17">
        <v>4407</v>
      </c>
      <c r="F6" s="17">
        <v>11</v>
      </c>
      <c r="G6" s="17">
        <v>8</v>
      </c>
      <c r="H6" s="17">
        <v>930</v>
      </c>
      <c r="I6" s="17">
        <v>2720</v>
      </c>
      <c r="J6" s="17">
        <v>8</v>
      </c>
      <c r="K6" s="17">
        <v>95</v>
      </c>
      <c r="L6" s="17">
        <v>185</v>
      </c>
      <c r="M6" s="18"/>
    </row>
    <row r="7" spans="1:16" ht="36.75" x14ac:dyDescent="0.25">
      <c r="A7" s="4" t="s">
        <v>13</v>
      </c>
      <c r="B7" s="5">
        <f>B6/B5</f>
        <v>0.98580121703853951</v>
      </c>
      <c r="C7" s="5">
        <f t="shared" ref="C7:L7" si="0">C6/C5</f>
        <v>0.76319758672699844</v>
      </c>
      <c r="D7" s="5">
        <f t="shared" si="0"/>
        <v>0.81735159817351599</v>
      </c>
      <c r="E7" s="5">
        <f t="shared" si="0"/>
        <v>0.57011642949547214</v>
      </c>
      <c r="F7" s="5">
        <f t="shared" si="0"/>
        <v>0.6470588235294118</v>
      </c>
      <c r="G7" s="5">
        <f t="shared" si="0"/>
        <v>3.0651340996168581E-2</v>
      </c>
      <c r="H7" s="5">
        <f t="shared" si="0"/>
        <v>0.85399449035812669</v>
      </c>
      <c r="I7" s="5">
        <f t="shared" si="0"/>
        <v>0.52418577760647522</v>
      </c>
      <c r="J7" s="5">
        <f t="shared" si="0"/>
        <v>0.36363636363636365</v>
      </c>
      <c r="K7" s="5">
        <f t="shared" si="0"/>
        <v>0.10237068965517242</v>
      </c>
      <c r="L7" s="5">
        <f t="shared" si="0"/>
        <v>0.96858638743455494</v>
      </c>
      <c r="M7" s="13"/>
    </row>
    <row r="8" spans="1:16" ht="48.75" x14ac:dyDescent="0.25">
      <c r="A8" s="4" t="s">
        <v>15</v>
      </c>
      <c r="B8" s="6">
        <v>73201</v>
      </c>
      <c r="C8" s="6">
        <v>179871.5</v>
      </c>
      <c r="D8" s="6">
        <v>1930.5</v>
      </c>
      <c r="E8" s="6">
        <v>28781.599999999999</v>
      </c>
      <c r="F8" s="6">
        <v>34292.9</v>
      </c>
      <c r="G8" s="6">
        <f>'[2]4sf (2)'!$X$46+'[2]4sf (2)'!$BG$46</f>
        <v>0</v>
      </c>
      <c r="H8" s="6">
        <f>'[2]4sf (2)'!$X$48+'[2]4sf (2)'!$BG$48</f>
        <v>86.83</v>
      </c>
      <c r="I8" s="6">
        <f>'[2]4sf (2)'!$X$46+'[2]4sf (2)'!$BG$46</f>
        <v>0</v>
      </c>
      <c r="J8" s="6">
        <v>1313.2</v>
      </c>
      <c r="K8" s="6">
        <f>'[2]4sf (2)'!$X$31+'[2]4sf (2)'!$BG$31</f>
        <v>0</v>
      </c>
      <c r="L8" s="6">
        <v>211016.1</v>
      </c>
      <c r="M8" s="9"/>
      <c r="N8" s="8"/>
      <c r="P8" s="9"/>
    </row>
    <row r="9" spans="1:16" ht="36.75" x14ac:dyDescent="0.25">
      <c r="A9" s="4" t="s">
        <v>16</v>
      </c>
      <c r="B9" s="6">
        <v>31069.5</v>
      </c>
      <c r="C9" s="6">
        <v>121233.8</v>
      </c>
      <c r="D9" s="6">
        <v>871.5</v>
      </c>
      <c r="E9" s="6">
        <v>32832.9</v>
      </c>
      <c r="F9" s="6">
        <v>21879</v>
      </c>
      <c r="G9" s="6">
        <v>33.1</v>
      </c>
      <c r="H9" s="6">
        <f>'[2]4sf (2)'!$CP$48</f>
        <v>1059.01</v>
      </c>
      <c r="I9" s="6">
        <v>12604.9</v>
      </c>
      <c r="J9" s="6">
        <v>375.2</v>
      </c>
      <c r="K9" s="6">
        <v>37654</v>
      </c>
      <c r="L9" s="6">
        <v>145002.4</v>
      </c>
      <c r="M9" s="9"/>
      <c r="N9" s="10"/>
      <c r="P9" s="9"/>
    </row>
    <row r="10" spans="1:16" x14ac:dyDescent="0.25">
      <c r="A10" s="16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1"/>
      <c r="M10" s="9"/>
      <c r="N10" s="9"/>
    </row>
    <row r="11" spans="1:16" x14ac:dyDescent="0.25">
      <c r="A11" s="1" t="s">
        <v>18</v>
      </c>
      <c r="M11" s="9"/>
      <c r="N11" s="9"/>
      <c r="P11" s="9"/>
    </row>
    <row r="12" spans="1:16" x14ac:dyDescent="0.25">
      <c r="K12" s="1" t="s">
        <v>19</v>
      </c>
      <c r="N12" s="9"/>
      <c r="P12" s="9"/>
    </row>
    <row r="13" spans="1:16" x14ac:dyDescent="0.25">
      <c r="B13" s="9"/>
      <c r="M13" s="9"/>
      <c r="N13" s="9"/>
      <c r="P13" s="9"/>
    </row>
  </sheetData>
  <mergeCells count="1">
    <mergeCell ref="A2:K2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2018-07-23T08:23:26Z</dcterms:modified>
</cp:coreProperties>
</file>