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1\"/>
    </mc:Choice>
  </mc:AlternateContent>
  <bookViews>
    <workbookView xWindow="0" yWindow="0" windowWidth="28800" windowHeight="12300"/>
  </bookViews>
  <sheets>
    <sheet name="stat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6" i="1" l="1"/>
  <c r="N175" i="1"/>
  <c r="N173" i="1"/>
  <c r="N172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N168" i="1" s="1"/>
  <c r="N167" i="1"/>
  <c r="N166" i="1"/>
  <c r="N165" i="1"/>
  <c r="N164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N162" i="1" s="1"/>
  <c r="N161" i="1"/>
  <c r="N160" i="1"/>
  <c r="N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N157" i="1" s="1"/>
  <c r="N156" i="1"/>
  <c r="N155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N153" i="1" s="1"/>
  <c r="N152" i="1"/>
  <c r="N151" i="1"/>
  <c r="L148" i="1"/>
  <c r="J148" i="1"/>
  <c r="H148" i="1"/>
  <c r="F148" i="1"/>
  <c r="D148" i="1"/>
  <c r="B148" i="1"/>
  <c r="N147" i="1"/>
  <c r="N146" i="1"/>
  <c r="M145" i="1"/>
  <c r="M148" i="1" s="1"/>
  <c r="L145" i="1"/>
  <c r="K145" i="1"/>
  <c r="K148" i="1" s="1"/>
  <c r="J145" i="1"/>
  <c r="I145" i="1"/>
  <c r="I148" i="1" s="1"/>
  <c r="H145" i="1"/>
  <c r="G145" i="1"/>
  <c r="G148" i="1" s="1"/>
  <c r="F145" i="1"/>
  <c r="E145" i="1"/>
  <c r="E148" i="1" s="1"/>
  <c r="D145" i="1"/>
  <c r="C145" i="1"/>
  <c r="C148" i="1" s="1"/>
  <c r="B145" i="1"/>
  <c r="N145" i="1" s="1"/>
  <c r="N144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N139" i="1" s="1"/>
  <c r="N138" i="1"/>
  <c r="N137" i="1"/>
  <c r="N136" i="1"/>
  <c r="N135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N133" i="1" s="1"/>
  <c r="N132" i="1"/>
  <c r="N131" i="1"/>
  <c r="N130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N128" i="1" s="1"/>
  <c r="N127" i="1"/>
  <c r="N126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N124" i="1" s="1"/>
  <c r="N123" i="1"/>
  <c r="N122" i="1"/>
  <c r="K119" i="1"/>
  <c r="J119" i="1"/>
  <c r="G119" i="1"/>
  <c r="F119" i="1"/>
  <c r="C119" i="1"/>
  <c r="N118" i="1"/>
  <c r="N117" i="1"/>
  <c r="M116" i="1"/>
  <c r="M119" i="1" s="1"/>
  <c r="L116" i="1"/>
  <c r="L119" i="1" s="1"/>
  <c r="K116" i="1"/>
  <c r="J116" i="1"/>
  <c r="I116" i="1"/>
  <c r="I119" i="1" s="1"/>
  <c r="H116" i="1"/>
  <c r="H119" i="1" s="1"/>
  <c r="G116" i="1"/>
  <c r="F116" i="1"/>
  <c r="E116" i="1"/>
  <c r="E119" i="1" s="1"/>
  <c r="D116" i="1"/>
  <c r="C116" i="1"/>
  <c r="B116" i="1"/>
  <c r="N116" i="1" s="1"/>
  <c r="N115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9" i="1" s="1"/>
  <c r="N108" i="1"/>
  <c r="N107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N105" i="1" s="1"/>
  <c r="N104" i="1"/>
  <c r="N103" i="1"/>
  <c r="M98" i="1"/>
  <c r="L98" i="1"/>
  <c r="K98" i="1"/>
  <c r="J98" i="1"/>
  <c r="I98" i="1"/>
  <c r="H98" i="1"/>
  <c r="G98" i="1"/>
  <c r="F98" i="1"/>
  <c r="E98" i="1"/>
  <c r="D98" i="1"/>
  <c r="C98" i="1"/>
  <c r="B98" i="1"/>
  <c r="N98" i="1" s="1"/>
  <c r="N97" i="1"/>
  <c r="N96" i="1"/>
  <c r="M94" i="1"/>
  <c r="K94" i="1"/>
  <c r="I94" i="1"/>
  <c r="G94" i="1"/>
  <c r="E94" i="1"/>
  <c r="C94" i="1"/>
  <c r="N93" i="1"/>
  <c r="N92" i="1"/>
  <c r="N91" i="1"/>
  <c r="N90" i="1"/>
  <c r="N89" i="1"/>
  <c r="M89" i="1"/>
  <c r="L89" i="1"/>
  <c r="L94" i="1" s="1"/>
  <c r="K89" i="1"/>
  <c r="J89" i="1"/>
  <c r="J94" i="1" s="1"/>
  <c r="I89" i="1"/>
  <c r="H89" i="1"/>
  <c r="H94" i="1" s="1"/>
  <c r="G89" i="1"/>
  <c r="F89" i="1"/>
  <c r="F94" i="1" s="1"/>
  <c r="E89" i="1"/>
  <c r="D89" i="1"/>
  <c r="D94" i="1" s="1"/>
  <c r="C89" i="1"/>
  <c r="B89" i="1"/>
  <c r="B94" i="1" s="1"/>
  <c r="N88" i="1"/>
  <c r="N94" i="1" s="1"/>
  <c r="M83" i="1"/>
  <c r="L83" i="1"/>
  <c r="K83" i="1"/>
  <c r="J83" i="1"/>
  <c r="I83" i="1"/>
  <c r="H83" i="1"/>
  <c r="G83" i="1"/>
  <c r="F83" i="1"/>
  <c r="E83" i="1"/>
  <c r="D83" i="1"/>
  <c r="C83" i="1"/>
  <c r="B83" i="1"/>
  <c r="N83" i="1" s="1"/>
  <c r="N82" i="1"/>
  <c r="N81" i="1"/>
  <c r="M79" i="1"/>
  <c r="L79" i="1"/>
  <c r="K79" i="1"/>
  <c r="J79" i="1"/>
  <c r="I79" i="1"/>
  <c r="H79" i="1"/>
  <c r="G79" i="1"/>
  <c r="F79" i="1"/>
  <c r="E79" i="1"/>
  <c r="D79" i="1"/>
  <c r="C79" i="1"/>
  <c r="B79" i="1"/>
  <c r="N79" i="1" s="1"/>
  <c r="N78" i="1"/>
  <c r="N77" i="1"/>
  <c r="L75" i="1"/>
  <c r="J75" i="1"/>
  <c r="H75" i="1"/>
  <c r="F75" i="1"/>
  <c r="D75" i="1"/>
  <c r="B75" i="1"/>
  <c r="N74" i="1"/>
  <c r="N73" i="1"/>
  <c r="N72" i="1" s="1"/>
  <c r="M72" i="1"/>
  <c r="M75" i="1" s="1"/>
  <c r="L72" i="1"/>
  <c r="K72" i="1"/>
  <c r="K75" i="1" s="1"/>
  <c r="J72" i="1"/>
  <c r="I72" i="1"/>
  <c r="I75" i="1" s="1"/>
  <c r="H72" i="1"/>
  <c r="G72" i="1"/>
  <c r="G75" i="1" s="1"/>
  <c r="F72" i="1"/>
  <c r="E72" i="1"/>
  <c r="E75" i="1" s="1"/>
  <c r="D72" i="1"/>
  <c r="C72" i="1"/>
  <c r="C75" i="1" s="1"/>
  <c r="B72" i="1"/>
  <c r="N71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M59" i="1"/>
  <c r="L59" i="1"/>
  <c r="K59" i="1"/>
  <c r="J59" i="1"/>
  <c r="I59" i="1"/>
  <c r="H59" i="1"/>
  <c r="G59" i="1"/>
  <c r="F59" i="1"/>
  <c r="E59" i="1"/>
  <c r="D59" i="1"/>
  <c r="C59" i="1"/>
  <c r="B59" i="1"/>
  <c r="M56" i="1"/>
  <c r="L56" i="1"/>
  <c r="K56" i="1"/>
  <c r="J56" i="1"/>
  <c r="I56" i="1"/>
  <c r="H56" i="1"/>
  <c r="G56" i="1"/>
  <c r="F56" i="1"/>
  <c r="E56" i="1"/>
  <c r="D56" i="1"/>
  <c r="C56" i="1"/>
  <c r="B56" i="1"/>
  <c r="M53" i="1"/>
  <c r="L53" i="1"/>
  <c r="L62" i="1" s="1"/>
  <c r="K53" i="1"/>
  <c r="J53" i="1"/>
  <c r="J62" i="1" s="1"/>
  <c r="I53" i="1"/>
  <c r="H53" i="1"/>
  <c r="H62" i="1" s="1"/>
  <c r="G53" i="1"/>
  <c r="F53" i="1"/>
  <c r="F62" i="1" s="1"/>
  <c r="E53" i="1"/>
  <c r="D53" i="1"/>
  <c r="D62" i="1" s="1"/>
  <c r="C53" i="1"/>
  <c r="B53" i="1"/>
  <c r="B62" i="1" s="1"/>
  <c r="N52" i="1"/>
  <c r="N51" i="1"/>
  <c r="M50" i="1"/>
  <c r="L50" i="1"/>
  <c r="K50" i="1"/>
  <c r="J50" i="1"/>
  <c r="I50" i="1"/>
  <c r="H50" i="1"/>
  <c r="G50" i="1"/>
  <c r="F50" i="1"/>
  <c r="E50" i="1"/>
  <c r="D50" i="1"/>
  <c r="C50" i="1"/>
  <c r="B50" i="1"/>
  <c r="N50" i="1" s="1"/>
  <c r="N48" i="1"/>
  <c r="N47" i="1" s="1"/>
  <c r="M47" i="1"/>
  <c r="M62" i="1" s="1"/>
  <c r="L47" i="1"/>
  <c r="K47" i="1"/>
  <c r="K62" i="1" s="1"/>
  <c r="J47" i="1"/>
  <c r="I47" i="1"/>
  <c r="I62" i="1" s="1"/>
  <c r="H47" i="1"/>
  <c r="G47" i="1"/>
  <c r="G62" i="1" s="1"/>
  <c r="F47" i="1"/>
  <c r="E47" i="1"/>
  <c r="E62" i="1" s="1"/>
  <c r="D47" i="1"/>
  <c r="C47" i="1"/>
  <c r="C62" i="1" s="1"/>
  <c r="B47" i="1"/>
  <c r="M45" i="1"/>
  <c r="L45" i="1"/>
  <c r="K45" i="1"/>
  <c r="J45" i="1"/>
  <c r="I45" i="1"/>
  <c r="H45" i="1"/>
  <c r="G45" i="1"/>
  <c r="F45" i="1"/>
  <c r="E45" i="1"/>
  <c r="D45" i="1"/>
  <c r="C45" i="1"/>
  <c r="B45" i="1"/>
  <c r="N45" i="1" s="1"/>
  <c r="N44" i="1"/>
  <c r="N43" i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N40" i="1"/>
  <c r="N39" i="1"/>
  <c r="N38" i="1"/>
  <c r="M34" i="1"/>
  <c r="L34" i="1"/>
  <c r="K34" i="1"/>
  <c r="J34" i="1"/>
  <c r="I34" i="1"/>
  <c r="H34" i="1"/>
  <c r="G34" i="1"/>
  <c r="F34" i="1"/>
  <c r="E34" i="1"/>
  <c r="D34" i="1"/>
  <c r="C34" i="1"/>
  <c r="B34" i="1"/>
  <c r="N34" i="1" s="1"/>
  <c r="N33" i="1"/>
  <c r="N32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7" i="1" s="1"/>
  <c r="N26" i="1"/>
  <c r="N25" i="1"/>
  <c r="M24" i="1"/>
  <c r="L24" i="1"/>
  <c r="K24" i="1"/>
  <c r="J24" i="1"/>
  <c r="I24" i="1"/>
  <c r="H24" i="1"/>
  <c r="G24" i="1"/>
  <c r="F24" i="1"/>
  <c r="E24" i="1"/>
  <c r="D24" i="1"/>
  <c r="C24" i="1"/>
  <c r="B24" i="1"/>
  <c r="N24" i="1" s="1"/>
  <c r="N23" i="1"/>
  <c r="N22" i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N20" i="1"/>
  <c r="N19" i="1"/>
  <c r="N18" i="1"/>
  <c r="M18" i="1"/>
  <c r="L18" i="1"/>
  <c r="L30" i="1" s="1"/>
  <c r="K18" i="1"/>
  <c r="J18" i="1"/>
  <c r="J30" i="1" s="1"/>
  <c r="I18" i="1"/>
  <c r="H18" i="1"/>
  <c r="H30" i="1" s="1"/>
  <c r="G18" i="1"/>
  <c r="F18" i="1"/>
  <c r="F30" i="1" s="1"/>
  <c r="E18" i="1"/>
  <c r="D18" i="1"/>
  <c r="D30" i="1" s="1"/>
  <c r="C18" i="1"/>
  <c r="B18" i="1"/>
  <c r="B30" i="1" s="1"/>
  <c r="N17" i="1"/>
  <c r="N16" i="1"/>
  <c r="N15" i="1" s="1"/>
  <c r="M15" i="1"/>
  <c r="M30" i="1" s="1"/>
  <c r="L15" i="1"/>
  <c r="K15" i="1"/>
  <c r="K30" i="1" s="1"/>
  <c r="J15" i="1"/>
  <c r="I15" i="1"/>
  <c r="I30" i="1" s="1"/>
  <c r="H15" i="1"/>
  <c r="G15" i="1"/>
  <c r="G30" i="1" s="1"/>
  <c r="F15" i="1"/>
  <c r="E15" i="1"/>
  <c r="E30" i="1" s="1"/>
  <c r="D15" i="1"/>
  <c r="C15" i="1"/>
  <c r="C30" i="1" s="1"/>
  <c r="B15" i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N12" i="1"/>
  <c r="N11" i="1"/>
  <c r="N10" i="1"/>
  <c r="N30" i="1" l="1"/>
  <c r="N62" i="1"/>
  <c r="N75" i="1"/>
  <c r="N148" i="1"/>
  <c r="B119" i="1"/>
  <c r="N119" i="1" s="1"/>
</calcChain>
</file>

<file path=xl/sharedStrings.xml><?xml version="1.0" encoding="utf-8"?>
<sst xmlns="http://schemas.openxmlformats.org/spreadsheetml/2006/main" count="172" uniqueCount="77">
  <si>
    <t>Statistica AGEPI</t>
  </si>
  <si>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</si>
  <si>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</si>
  <si>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</si>
  <si>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</si>
  <si>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</si>
  <si>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</si>
  <si>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</si>
  <si>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</si>
  <si>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</si>
  <si>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</si>
  <si>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</si>
  <si>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</si>
  <si>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</si>
  <si>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</si>
  <si>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</si>
  <si>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</si>
  <si>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</si>
  <si>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</si>
  <si>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</si>
  <si>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</si>
  <si>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a) Hotărîri de acordare brevete</t>
  </si>
  <si>
    <t>b) Hotărîri de respingere motivate</t>
  </si>
  <si>
    <t>c) Hotărîri de a considera CBI retrasă</t>
  </si>
  <si>
    <t xml:space="preserve">  - solicitanţi naţionali</t>
  </si>
  <si>
    <t xml:space="preserve">  - solicitanţi străini</t>
  </si>
  <si>
    <t>d) Hotărîri de retragere</t>
  </si>
  <si>
    <t>e) Hotărîri de decădere a titularului din drepturi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</si>
  <si>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</si>
  <si>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</si>
  <si>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</si>
  <si>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</si>
  <si>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</si>
  <si>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</si>
  <si>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 xml:space="preserve">b) Hotărîri de respingere </t>
  </si>
  <si>
    <t>c) Hotărîri de  a considera CBI retrasă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</si>
  <si>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</si>
  <si>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</si>
  <si>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</si>
  <si>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</si>
  <si>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</si>
  <si>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</si>
  <si>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</si>
  <si>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</si>
  <si>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</si>
  <si>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>SOI DE PLANTE</t>
  </si>
  <si>
    <t xml:space="preserve">DENUMIRI DE ORIGINE </t>
  </si>
  <si>
    <t>Cereri de înregistrare a denumirilor de origine</t>
  </si>
  <si>
    <t>solicitanti nationali</t>
  </si>
  <si>
    <t>solicitanti straini, inclusiv:</t>
  </si>
  <si>
    <t>    - procedura nationala</t>
  </si>
  <si>
    <t>    - Aranjament Lisabona</t>
  </si>
  <si>
    <t>Denumiri de origine protejate</t>
  </si>
  <si>
    <t>Denumiri de origine înregistrate prin procedura națională</t>
  </si>
  <si>
    <t xml:space="preserve">· titulari naţionali           </t>
  </si>
  <si>
    <t>· titulari străini</t>
  </si>
  <si>
    <t>Certificate privind dreptul de utilizare a DO</t>
  </si>
  <si>
    <t>CDO internaţionale examinate</t>
  </si>
  <si>
    <t>· acceptate total</t>
  </si>
  <si>
    <t>· refuzate total</t>
  </si>
  <si>
    <t>· anulate (radiate)</t>
  </si>
  <si>
    <t>DO internaţionale reexaminate</t>
  </si>
  <si>
    <t>· invalidate</t>
  </si>
  <si>
    <t>INDICAȚII GEOGRAFICE</t>
  </si>
  <si>
    <t>Cereri de înregistrare a indicațiilor geografice (CIG)</t>
  </si>
  <si>
    <t>    - CIG din UE</t>
  </si>
  <si>
    <t>Indicații geografice protejate</t>
  </si>
  <si>
    <t xml:space="preserve">Indicații geografice înregistrate prin procedura națională </t>
  </si>
  <si>
    <t>Certificate privind dreptul de utilizare a indicatiei geografice protejate</t>
  </si>
  <si>
    <t>CIG din UE examinate</t>
  </si>
  <si>
    <t>CIG din UE reexaminate</t>
  </si>
  <si>
    <t>BREVETE EUROPENE VALIDATE</t>
  </si>
  <si>
    <t>Solicitări de validare a brevetului european</t>
  </si>
  <si>
    <t>Solicitări de validare a brevetului european, publicate</t>
  </si>
  <si>
    <t>Brevete europene validate</t>
  </si>
  <si>
    <t>Certificate privind validarea brevetului european, eliberate la solicitare</t>
  </si>
  <si>
    <t>Statistica generală privind activitatea de brevetare și examinare a Obiectelor de Proprietate Intelectuală 2021 (01-08)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</si>
</sst>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"/>
      <family val="2"/>
      <charset val="204"/>
    </font>
    <font>
      <b/>
      <sz val="14"/>
      <name val="Times New Roman CE"/>
      <family val="1"/>
      <charset val="238"/>
    </font>
    <font>
      <sz val="12"/>
      <name val="Times New Roman CE"/>
      <charset val="204"/>
    </font>
    <font>
      <i/>
      <sz val="12"/>
      <name val="Times New Roman CE"/>
      <charset val="204"/>
    </font>
    <font>
      <b/>
      <sz val="12"/>
      <name val="Times New Roman CE"/>
      <charset val="204"/>
    </font>
    <font>
      <i/>
      <sz val="12"/>
      <name val="Times New Roman CE"/>
      <family val="1"/>
      <charset val="238"/>
    </font>
    <font>
      <b/>
      <sz val="14"/>
      <color rgb="FF333333"/>
      <name val="Times New Roman"/>
      <family val="1"/>
      <charset val="204"/>
    </font>
    <font>
      <b/>
      <sz val="7.5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.5"/>
      <color theme="1"/>
      <name val="Arial"/>
      <family val="2"/>
      <charset val="204"/>
    </font>
    <font>
      <b/>
      <sz val="14"/>
      <name val="Times New Roman CE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vertical="justify"/>
    </xf>
    <xf numFmtId="0" fontId="9" fillId="0" borderId="20" xfId="0" applyFont="1" applyFill="1" applyBorder="1" applyAlignment="1">
      <alignment horizontal="left" vertical="justify" indent="1"/>
    </xf>
    <xf numFmtId="0" fontId="2" fillId="4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justify"/>
    </xf>
    <xf numFmtId="0" fontId="10" fillId="4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29" xfId="0" applyFont="1" applyFill="1" applyBorder="1" applyAlignment="1">
      <alignment horizontal="left" vertical="justify"/>
    </xf>
    <xf numFmtId="0" fontId="2" fillId="0" borderId="2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justify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5" borderId="13" xfId="0" applyFont="1" applyFill="1" applyBorder="1" applyAlignment="1">
      <alignment horizontal="left" vertical="justify"/>
    </xf>
    <xf numFmtId="0" fontId="8" fillId="5" borderId="19" xfId="0" applyFont="1" applyFill="1" applyBorder="1" applyAlignment="1">
      <alignment horizontal="left" vertical="justify"/>
    </xf>
    <xf numFmtId="0" fontId="9" fillId="5" borderId="20" xfId="0" applyFont="1" applyFill="1" applyBorder="1" applyAlignment="1">
      <alignment horizontal="left" vertical="justify" indent="1"/>
    </xf>
    <xf numFmtId="0" fontId="2" fillId="5" borderId="18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justify" indent="1"/>
    </xf>
    <xf numFmtId="0" fontId="2" fillId="0" borderId="0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justify"/>
    </xf>
    <xf numFmtId="0" fontId="3" fillId="0" borderId="34" xfId="0" applyFont="1" applyFill="1" applyBorder="1" applyAlignment="1">
      <alignment horizontal="center" vertical="justify"/>
    </xf>
    <xf numFmtId="0" fontId="10" fillId="4" borderId="9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justify"/>
    </xf>
    <xf numFmtId="0" fontId="8" fillId="5" borderId="37" xfId="0" applyFont="1" applyFill="1" applyBorder="1" applyAlignment="1">
      <alignment horizontal="left" vertical="justify"/>
    </xf>
    <xf numFmtId="0" fontId="2" fillId="5" borderId="2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 vertical="justify"/>
    </xf>
    <xf numFmtId="0" fontId="3" fillId="5" borderId="40" xfId="0" applyFont="1" applyFill="1" applyBorder="1" applyAlignment="1">
      <alignment horizontal="center" vertical="justify"/>
    </xf>
    <xf numFmtId="0" fontId="10" fillId="5" borderId="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justify"/>
    </xf>
    <xf numFmtId="0" fontId="13" fillId="7" borderId="22" xfId="0" applyFont="1" applyFill="1" applyBorder="1" applyAlignment="1">
      <alignment wrapText="1"/>
    </xf>
    <xf numFmtId="0" fontId="14" fillId="0" borderId="41" xfId="0" applyFont="1" applyBorder="1" applyAlignment="1">
      <alignment horizontal="center" wrapText="1"/>
    </xf>
    <xf numFmtId="0" fontId="14" fillId="4" borderId="41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left" wrapText="1" indent="1"/>
    </xf>
    <xf numFmtId="0" fontId="13" fillId="7" borderId="22" xfId="0" applyFont="1" applyFill="1" applyBorder="1" applyAlignment="1">
      <alignment horizontal="left" wrapText="1" indent="1"/>
    </xf>
    <xf numFmtId="0" fontId="15" fillId="0" borderId="43" xfId="0" applyFont="1" applyBorder="1" applyAlignment="1">
      <alignment vertical="top" wrapText="1"/>
    </xf>
    <xf numFmtId="0" fontId="2" fillId="4" borderId="44" xfId="0" applyFont="1" applyFill="1" applyBorder="1" applyAlignment="1">
      <alignment horizontal="center"/>
    </xf>
    <xf numFmtId="0" fontId="15" fillId="0" borderId="32" xfId="0" applyFont="1" applyBorder="1" applyAlignment="1">
      <alignment vertical="top" wrapText="1"/>
    </xf>
    <xf numFmtId="0" fontId="3" fillId="0" borderId="32" xfId="0" applyFont="1" applyBorder="1" applyAlignment="1" applyProtection="1">
      <alignment vertical="top"/>
    </xf>
    <xf numFmtId="0" fontId="2" fillId="4" borderId="45" xfId="0" applyFont="1" applyFill="1" applyBorder="1" applyAlignment="1">
      <alignment horizontal="center"/>
    </xf>
    <xf numFmtId="0" fontId="3" fillId="0" borderId="36" xfId="0" applyFont="1" applyBorder="1" applyAlignment="1" applyProtection="1">
      <alignment vertical="top" wrapText="1"/>
    </xf>
    <xf numFmtId="0" fontId="2" fillId="4" borderId="4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0" borderId="0" xfId="0" applyFont="1" applyFill="1"/>
    <xf numFmtId="0" fontId="7" fillId="3" borderId="10" xfId="0" applyFont="1" applyFill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justify" indent="1"/>
    </xf>
    <xf numFmtId="0" fontId="2" fillId="0" borderId="5" xfId="0" applyFont="1" applyBorder="1" applyAlignment="1">
      <alignment horizontal="left" vertical="justify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justify" wrapText="1"/>
    </xf>
    <xf numFmtId="0" fontId="7" fillId="3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justify" wrapText="1"/>
    </xf>
    <xf numFmtId="0" fontId="7" fillId="3" borderId="12" xfId="0" applyFont="1" applyFill="1" applyBorder="1" applyAlignment="1">
      <alignment horizontal="center" vertical="justify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8" fillId="8" borderId="42" xfId="0" applyFont="1" applyFill="1" applyBorder="1" applyAlignment="1">
      <alignment horizontal="center" vertical="justify"/>
    </xf>
    <xf numFmtId="0" fontId="2" fillId="8" borderId="42" xfId="0" applyFont="1" applyFill="1" applyBorder="1" applyAlignment="1">
      <alignment horizontal="center" vertical="justify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center" wrapText="1"/>
    </xf>
    <xf numFmtId="0" fontId="16" fillId="6" borderId="11" xfId="0" applyFont="1" applyFill="1" applyBorder="1" applyAlignment="1">
      <alignment horizontal="center" wrapText="1"/>
    </xf>
    <xf numFmtId="0" fontId="16" fillId="6" borderId="12" xfId="0" applyFont="1" applyFill="1" applyBorder="1" applyAlignment="1">
      <alignment horizontal="center" wrapText="1"/>
    </xf>
    <xf numFmtId="0" fontId="5" fillId="2" borderId="37" xfId="0" applyFont="1" applyFill="1" applyBorder="1" applyAlignment="1" applyProtection="1">
      <alignment horizontal="center" vertical="justify"/>
    </xf>
    <xf numFmtId="0" fontId="5" fillId="2" borderId="38" xfId="0" applyFont="1" applyFill="1" applyBorder="1" applyAlignment="1" applyProtection="1">
      <alignment horizontal="center" vertical="justify"/>
    </xf>
    <xf numFmtId="0" fontId="5" fillId="2" borderId="39" xfId="0" applyFont="1" applyFill="1" applyBorder="1" applyAlignment="1" applyProtection="1">
      <alignment horizontal="center" vertical="justify"/>
    </xf>
    <xf numFmtId="0" fontId="20" fillId="6" borderId="10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 wrapText="1"/>
    </xf>
    <xf numFmtId="0" fontId="19" fillId="6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zoomScale="85" zoomScaleNormal="85" workbookViewId="0">
      <selection activeCell="A2" sqref="A2"/>
    </sheetView>
  </sheetViews>
  <sheetFormatPr defaultRowHeight="15.75"/>
  <cols>
    <col min="1" max="1" width="47.5703125" style="2" customWidth="1"/>
    <col min="2" max="4" width="5.85546875" style="1" customWidth="1"/>
    <col min="5" max="13" width="5.7109375" style="1" customWidth="1"/>
    <col min="14" max="14" width="12.140625" style="1" customWidth="1"/>
    <col min="15" max="15" width="9.140625" style="1"/>
    <col min="16" max="16" width="9.140625" style="100"/>
    <col min="17" max="17" width="38.140625" style="1" customWidth="1"/>
    <col min="18" max="16384" width="9.140625" style="1"/>
  </cols>
  <sheetData>
    <row r="1" spans="1:14" ht="55.5" customHeight="1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4" spans="1:14" ht="22.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7.5" customHeight="1" thickBot="1"/>
    <row r="6" spans="1:14" ht="15.75" customHeight="1">
      <c r="A6" s="105" t="s">
        <v>1</v>
      </c>
      <c r="B6" s="107">
        <v>2021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16.5" thickBot="1">
      <c r="A7" s="106"/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6" t="s">
        <v>14</v>
      </c>
    </row>
    <row r="8" spans="1:14" ht="21" customHeight="1" thickBot="1">
      <c r="A8" s="110" t="s">
        <v>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4" ht="20.25" customHeight="1" thickBot="1">
      <c r="A9" s="101" t="s">
        <v>16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4">
      <c r="A10" s="7" t="s">
        <v>17</v>
      </c>
      <c r="B10" s="8">
        <v>4</v>
      </c>
      <c r="C10" s="9">
        <v>3</v>
      </c>
      <c r="D10" s="9">
        <v>6</v>
      </c>
      <c r="E10" s="9">
        <v>10</v>
      </c>
      <c r="F10" s="10">
        <v>2</v>
      </c>
      <c r="G10" s="10">
        <v>10</v>
      </c>
      <c r="H10" s="11">
        <v>7</v>
      </c>
      <c r="I10" s="11">
        <v>3</v>
      </c>
      <c r="J10" s="11"/>
      <c r="K10" s="11"/>
      <c r="L10" s="11"/>
      <c r="M10" s="11"/>
      <c r="N10" s="12">
        <f>SUM(B10:M10)</f>
        <v>45</v>
      </c>
    </row>
    <row r="11" spans="1:14">
      <c r="A11" s="13" t="s">
        <v>18</v>
      </c>
      <c r="B11" s="8"/>
      <c r="C11" s="9">
        <v>2</v>
      </c>
      <c r="D11" s="9">
        <v>1</v>
      </c>
      <c r="E11" s="9">
        <v>1</v>
      </c>
      <c r="F11" s="10">
        <v>5</v>
      </c>
      <c r="G11" s="10"/>
      <c r="H11" s="11">
        <v>1</v>
      </c>
      <c r="I11" s="11"/>
      <c r="J11" s="11"/>
      <c r="K11" s="11"/>
      <c r="L11" s="11"/>
      <c r="M11" s="11"/>
      <c r="N11" s="12">
        <f>SUM(B11:M11)</f>
        <v>10</v>
      </c>
    </row>
    <row r="12" spans="1:14">
      <c r="A12" s="14" t="s">
        <v>19</v>
      </c>
      <c r="B12" s="8"/>
      <c r="C12" s="9">
        <v>2</v>
      </c>
      <c r="D12" s="9">
        <v>1</v>
      </c>
      <c r="E12" s="9"/>
      <c r="F12" s="10">
        <v>3</v>
      </c>
      <c r="G12" s="10"/>
      <c r="H12" s="11"/>
      <c r="I12" s="11"/>
      <c r="J12" s="11"/>
      <c r="K12" s="11"/>
      <c r="L12" s="15"/>
      <c r="M12" s="11"/>
      <c r="N12" s="16">
        <f>SUM(B12:M12)</f>
        <v>6</v>
      </c>
    </row>
    <row r="13" spans="1:14" ht="16.5" thickBot="1">
      <c r="A13" s="17" t="s">
        <v>14</v>
      </c>
      <c r="B13" s="18">
        <f>B10+B11</f>
        <v>4</v>
      </c>
      <c r="C13" s="19">
        <f>C10+C11</f>
        <v>5</v>
      </c>
      <c r="D13" s="19">
        <f>D10+D11</f>
        <v>7</v>
      </c>
      <c r="E13" s="19">
        <f t="shared" ref="E13:M13" si="0">E10+E11</f>
        <v>11</v>
      </c>
      <c r="F13" s="20">
        <f t="shared" si="0"/>
        <v>7</v>
      </c>
      <c r="G13" s="21">
        <f>G10+G11</f>
        <v>10</v>
      </c>
      <c r="H13" s="21">
        <f t="shared" si="0"/>
        <v>8</v>
      </c>
      <c r="I13" s="19">
        <f t="shared" si="0"/>
        <v>3</v>
      </c>
      <c r="J13" s="19">
        <f t="shared" si="0"/>
        <v>0</v>
      </c>
      <c r="K13" s="19">
        <f t="shared" si="0"/>
        <v>0</v>
      </c>
      <c r="L13" s="19">
        <f>L10+L11</f>
        <v>0</v>
      </c>
      <c r="M13" s="19">
        <f t="shared" si="0"/>
        <v>0</v>
      </c>
      <c r="N13" s="22">
        <f>SUM(B13:M13)</f>
        <v>55</v>
      </c>
    </row>
    <row r="14" spans="1:14" ht="20.25" hidden="1" customHeight="1">
      <c r="A14" s="101" t="s">
        <v>20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</row>
    <row r="15" spans="1:14" ht="16.5" hidden="1" thickBot="1">
      <c r="A15" s="7" t="s">
        <v>21</v>
      </c>
      <c r="B15" s="23">
        <f t="shared" ref="B15:N15" si="1">SUM(B16:B17)</f>
        <v>10</v>
      </c>
      <c r="C15" s="24">
        <f t="shared" si="1"/>
        <v>0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5">
        <f t="shared" si="1"/>
        <v>10</v>
      </c>
    </row>
    <row r="16" spans="1:14" ht="16.5" hidden="1" thickBot="1">
      <c r="A16" s="13" t="s">
        <v>17</v>
      </c>
      <c r="B16" s="26">
        <v>10</v>
      </c>
      <c r="C16" s="27"/>
      <c r="D16" s="28"/>
      <c r="E16" s="27"/>
      <c r="F16" s="27"/>
      <c r="G16" s="27"/>
      <c r="H16" s="27"/>
      <c r="I16" s="27"/>
      <c r="J16" s="27"/>
      <c r="K16" s="27"/>
      <c r="L16" s="28"/>
      <c r="M16" s="27"/>
      <c r="N16" s="29">
        <f t="shared" ref="N16:N30" si="2">SUM(B16:M16)</f>
        <v>10</v>
      </c>
    </row>
    <row r="17" spans="1:14" ht="16.5" hidden="1" thickBot="1">
      <c r="A17" s="13" t="s">
        <v>18</v>
      </c>
      <c r="B17" s="26"/>
      <c r="C17" s="27"/>
      <c r="D17" s="28"/>
      <c r="E17" s="27"/>
      <c r="F17" s="27"/>
      <c r="G17" s="27"/>
      <c r="H17" s="27"/>
      <c r="I17" s="27"/>
      <c r="J17" s="27"/>
      <c r="K17" s="27"/>
      <c r="L17" s="28"/>
      <c r="M17" s="27"/>
      <c r="N17" s="29">
        <f t="shared" si="2"/>
        <v>0</v>
      </c>
    </row>
    <row r="18" spans="1:14" ht="16.5" hidden="1" thickBot="1">
      <c r="A18" s="13" t="s">
        <v>22</v>
      </c>
      <c r="B18" s="26">
        <f t="shared" ref="B18:N18" si="3">SUM(B19:B20)</f>
        <v>4</v>
      </c>
      <c r="C18" s="27">
        <f t="shared" si="3"/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9">
        <f t="shared" si="3"/>
        <v>4</v>
      </c>
    </row>
    <row r="19" spans="1:14" ht="16.5" hidden="1" thickBot="1">
      <c r="A19" s="13" t="s">
        <v>17</v>
      </c>
      <c r="B19" s="26">
        <v>4</v>
      </c>
      <c r="C19" s="27"/>
      <c r="D19" s="28"/>
      <c r="E19" s="27"/>
      <c r="F19" s="27"/>
      <c r="G19" s="27"/>
      <c r="H19" s="27"/>
      <c r="I19" s="27"/>
      <c r="J19" s="27"/>
      <c r="K19" s="27"/>
      <c r="L19" s="28"/>
      <c r="M19" s="27"/>
      <c r="N19" s="29">
        <f t="shared" si="2"/>
        <v>4</v>
      </c>
    </row>
    <row r="20" spans="1:14" ht="16.5" hidden="1" thickBot="1">
      <c r="A20" s="13" t="s">
        <v>18</v>
      </c>
      <c r="B20" s="26"/>
      <c r="C20" s="27"/>
      <c r="D20" s="28"/>
      <c r="E20" s="27"/>
      <c r="F20" s="27"/>
      <c r="G20" s="27"/>
      <c r="H20" s="27"/>
      <c r="I20" s="27"/>
      <c r="J20" s="27"/>
      <c r="K20" s="27"/>
      <c r="L20" s="28"/>
      <c r="M20" s="27"/>
      <c r="N20" s="29">
        <f t="shared" si="2"/>
        <v>0</v>
      </c>
    </row>
    <row r="21" spans="1:14" ht="16.5" hidden="1" thickBot="1">
      <c r="A21" s="13" t="s">
        <v>23</v>
      </c>
      <c r="B21" s="30">
        <f>B22+B23</f>
        <v>0</v>
      </c>
      <c r="C21" s="30">
        <f t="shared" ref="C21:M21" si="4">C22+C23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29">
        <f t="shared" si="2"/>
        <v>0</v>
      </c>
    </row>
    <row r="22" spans="1:14" ht="16.5" hidden="1" thickBot="1">
      <c r="A22" s="13" t="s">
        <v>24</v>
      </c>
      <c r="B22" s="30"/>
      <c r="C22" s="31"/>
      <c r="D22" s="32"/>
      <c r="E22" s="31"/>
      <c r="F22" s="31"/>
      <c r="G22" s="31"/>
      <c r="H22" s="31"/>
      <c r="I22" s="31"/>
      <c r="J22" s="31"/>
      <c r="K22" s="31"/>
      <c r="L22" s="32"/>
      <c r="M22" s="31"/>
      <c r="N22" s="29">
        <f t="shared" si="2"/>
        <v>0</v>
      </c>
    </row>
    <row r="23" spans="1:14" ht="16.5" hidden="1" thickBot="1">
      <c r="A23" s="13" t="s">
        <v>25</v>
      </c>
      <c r="B23" s="30"/>
      <c r="C23" s="31"/>
      <c r="D23" s="32"/>
      <c r="E23" s="31"/>
      <c r="F23" s="31"/>
      <c r="G23" s="31"/>
      <c r="H23" s="31"/>
      <c r="I23" s="31"/>
      <c r="J23" s="31"/>
      <c r="K23" s="31"/>
      <c r="L23" s="32"/>
      <c r="M23" s="31"/>
      <c r="N23" s="29">
        <f t="shared" si="2"/>
        <v>0</v>
      </c>
    </row>
    <row r="24" spans="1:14" ht="16.5" hidden="1" thickBot="1">
      <c r="A24" s="13" t="s">
        <v>26</v>
      </c>
      <c r="B24" s="30">
        <f>B25+B26</f>
        <v>1</v>
      </c>
      <c r="C24" s="30">
        <f t="shared" ref="C24:M24" si="5">C25+C26</f>
        <v>0</v>
      </c>
      <c r="D24" s="30">
        <f t="shared" si="5"/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0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29">
        <f t="shared" si="2"/>
        <v>1</v>
      </c>
    </row>
    <row r="25" spans="1:14" ht="16.5" hidden="1" thickBot="1">
      <c r="A25" s="13" t="s">
        <v>17</v>
      </c>
      <c r="B25" s="30">
        <v>1</v>
      </c>
      <c r="C25" s="31"/>
      <c r="D25" s="32"/>
      <c r="E25" s="31"/>
      <c r="F25" s="31"/>
      <c r="G25" s="31"/>
      <c r="H25" s="31"/>
      <c r="I25" s="31"/>
      <c r="J25" s="31"/>
      <c r="K25" s="31"/>
      <c r="L25" s="32"/>
      <c r="M25" s="31"/>
      <c r="N25" s="29">
        <f t="shared" si="2"/>
        <v>1</v>
      </c>
    </row>
    <row r="26" spans="1:14" ht="16.5" hidden="1" thickBot="1">
      <c r="A26" s="13" t="s">
        <v>18</v>
      </c>
      <c r="B26" s="30"/>
      <c r="C26" s="31"/>
      <c r="D26" s="32"/>
      <c r="E26" s="31"/>
      <c r="F26" s="31"/>
      <c r="G26" s="31"/>
      <c r="H26" s="31"/>
      <c r="I26" s="31"/>
      <c r="J26" s="31"/>
      <c r="K26" s="31"/>
      <c r="L26" s="32"/>
      <c r="M26" s="31"/>
      <c r="N26" s="29">
        <f t="shared" si="2"/>
        <v>0</v>
      </c>
    </row>
    <row r="27" spans="1:14" ht="16.5" hidden="1" thickBot="1">
      <c r="A27" s="13" t="s">
        <v>27</v>
      </c>
      <c r="B27" s="30">
        <f>B28+B29</f>
        <v>0</v>
      </c>
      <c r="C27" s="30">
        <f t="shared" ref="C27:M27" si="6">C28+C29</f>
        <v>0</v>
      </c>
      <c r="D27" s="30">
        <f t="shared" si="6"/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29">
        <f t="shared" si="2"/>
        <v>0</v>
      </c>
    </row>
    <row r="28" spans="1:14" ht="16.5" hidden="1" thickBot="1">
      <c r="A28" s="13" t="s">
        <v>24</v>
      </c>
      <c r="B28" s="30"/>
      <c r="C28" s="31"/>
      <c r="D28" s="32"/>
      <c r="E28" s="31"/>
      <c r="F28" s="31"/>
      <c r="G28" s="31"/>
      <c r="H28" s="31"/>
      <c r="I28" s="31"/>
      <c r="J28" s="31"/>
      <c r="K28" s="31"/>
      <c r="L28" s="32"/>
      <c r="M28" s="31"/>
      <c r="N28" s="29">
        <f t="shared" si="2"/>
        <v>0</v>
      </c>
    </row>
    <row r="29" spans="1:14" ht="16.5" hidden="1" thickBot="1">
      <c r="A29" s="13" t="s">
        <v>25</v>
      </c>
      <c r="B29" s="30"/>
      <c r="C29" s="31"/>
      <c r="D29" s="32"/>
      <c r="E29" s="31"/>
      <c r="F29" s="31"/>
      <c r="G29" s="31"/>
      <c r="H29" s="31"/>
      <c r="I29" s="31"/>
      <c r="J29" s="31"/>
      <c r="K29" s="31"/>
      <c r="L29" s="32"/>
      <c r="M29" s="31"/>
      <c r="N29" s="29">
        <f t="shared" si="2"/>
        <v>0</v>
      </c>
    </row>
    <row r="30" spans="1:14" ht="16.5" hidden="1" thickBot="1">
      <c r="A30" s="17" t="s">
        <v>14</v>
      </c>
      <c r="B30" s="33">
        <f>B15+B18+B21+B24+B27</f>
        <v>15</v>
      </c>
      <c r="C30" s="33">
        <f t="shared" ref="C30:M30" si="7">C15+C18+C21+C24+C27</f>
        <v>0</v>
      </c>
      <c r="D30" s="33">
        <f t="shared" si="7"/>
        <v>0</v>
      </c>
      <c r="E30" s="33">
        <f t="shared" si="7"/>
        <v>0</v>
      </c>
      <c r="F30" s="33">
        <f t="shared" si="7"/>
        <v>0</v>
      </c>
      <c r="G30" s="33">
        <f t="shared" si="7"/>
        <v>0</v>
      </c>
      <c r="H30" s="33">
        <f t="shared" si="7"/>
        <v>0</v>
      </c>
      <c r="I30" s="33">
        <f t="shared" si="7"/>
        <v>0</v>
      </c>
      <c r="J30" s="33">
        <f t="shared" si="7"/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29">
        <f t="shared" si="2"/>
        <v>15</v>
      </c>
    </row>
    <row r="31" spans="1:14" ht="19.5" customHeight="1" thickBot="1">
      <c r="A31" s="101" t="s">
        <v>28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>
      <c r="A32" s="34" t="s">
        <v>29</v>
      </c>
      <c r="B32" s="35">
        <v>6</v>
      </c>
      <c r="C32" s="24">
        <v>10</v>
      </c>
      <c r="D32" s="24">
        <v>5</v>
      </c>
      <c r="E32" s="24">
        <v>4</v>
      </c>
      <c r="F32" s="24">
        <v>4</v>
      </c>
      <c r="G32" s="36">
        <v>11</v>
      </c>
      <c r="H32" s="24">
        <v>1</v>
      </c>
      <c r="I32" s="24">
        <v>3</v>
      </c>
      <c r="J32" s="24"/>
      <c r="K32" s="24"/>
      <c r="L32" s="37"/>
      <c r="M32" s="24"/>
      <c r="N32" s="25">
        <f>SUM(B32:M32)</f>
        <v>44</v>
      </c>
    </row>
    <row r="33" spans="1:14">
      <c r="A33" s="13" t="s">
        <v>30</v>
      </c>
      <c r="B33" s="38">
        <v>1</v>
      </c>
      <c r="C33" s="31">
        <v>2</v>
      </c>
      <c r="D33" s="31"/>
      <c r="E33" s="31">
        <v>1</v>
      </c>
      <c r="F33" s="31">
        <v>2</v>
      </c>
      <c r="G33" s="39"/>
      <c r="H33" s="31">
        <v>3</v>
      </c>
      <c r="I33" s="31"/>
      <c r="J33" s="31"/>
      <c r="K33" s="31"/>
      <c r="L33" s="32"/>
      <c r="M33" s="31"/>
      <c r="N33" s="40">
        <f>SUM(B33:M33)</f>
        <v>9</v>
      </c>
    </row>
    <row r="34" spans="1:14">
      <c r="A34" s="41" t="s">
        <v>14</v>
      </c>
      <c r="B34" s="42">
        <f t="shared" ref="B34:M34" si="8">SUM(B32:B33)</f>
        <v>7</v>
      </c>
      <c r="C34" s="43">
        <f t="shared" si="8"/>
        <v>12</v>
      </c>
      <c r="D34" s="43">
        <f t="shared" si="8"/>
        <v>5</v>
      </c>
      <c r="E34" s="43">
        <f t="shared" si="8"/>
        <v>5</v>
      </c>
      <c r="F34" s="43">
        <f t="shared" si="8"/>
        <v>6</v>
      </c>
      <c r="G34" s="44">
        <f t="shared" si="8"/>
        <v>11</v>
      </c>
      <c r="H34" s="43">
        <f t="shared" si="8"/>
        <v>4</v>
      </c>
      <c r="I34" s="43">
        <f t="shared" si="8"/>
        <v>3</v>
      </c>
      <c r="J34" s="43">
        <f t="shared" si="8"/>
        <v>0</v>
      </c>
      <c r="K34" s="43">
        <f t="shared" si="8"/>
        <v>0</v>
      </c>
      <c r="L34" s="43">
        <f t="shared" si="8"/>
        <v>0</v>
      </c>
      <c r="M34" s="43">
        <f t="shared" si="8"/>
        <v>0</v>
      </c>
      <c r="N34" s="45">
        <f>SUM(B34:M34)</f>
        <v>53</v>
      </c>
    </row>
    <row r="35" spans="1:14" ht="16.5" thickBot="1">
      <c r="A35" s="1"/>
    </row>
    <row r="36" spans="1:14" ht="21" customHeight="1" thickBot="1">
      <c r="A36" s="110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</row>
    <row r="37" spans="1:14" ht="20.25" customHeight="1" thickBot="1">
      <c r="A37" s="101" t="s">
        <v>16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</row>
    <row r="38" spans="1:14">
      <c r="A38" s="46" t="s">
        <v>17</v>
      </c>
      <c r="B38" s="8">
        <v>3</v>
      </c>
      <c r="C38" s="9">
        <v>11</v>
      </c>
      <c r="D38" s="9">
        <v>9</v>
      </c>
      <c r="E38" s="9">
        <v>13</v>
      </c>
      <c r="F38" s="10">
        <v>9</v>
      </c>
      <c r="G38" s="10">
        <v>11</v>
      </c>
      <c r="H38" s="11">
        <v>12</v>
      </c>
      <c r="I38" s="11">
        <v>7</v>
      </c>
      <c r="J38" s="11"/>
      <c r="K38" s="11"/>
      <c r="L38" s="11"/>
      <c r="M38" s="11"/>
      <c r="N38" s="16">
        <f>SUM(B38:M38)</f>
        <v>75</v>
      </c>
    </row>
    <row r="39" spans="1:14">
      <c r="A39" s="47" t="s">
        <v>18</v>
      </c>
      <c r="B39" s="8"/>
      <c r="C39" s="9"/>
      <c r="D39" s="9"/>
      <c r="E39" s="9"/>
      <c r="F39" s="10"/>
      <c r="G39" s="10"/>
      <c r="H39" s="11"/>
      <c r="I39" s="11"/>
      <c r="J39" s="11"/>
      <c r="K39" s="11"/>
      <c r="L39" s="11"/>
      <c r="M39" s="11"/>
      <c r="N39" s="16">
        <f>SUM(B39:M39)</f>
        <v>0</v>
      </c>
    </row>
    <row r="40" spans="1:14">
      <c r="A40" s="48" t="s">
        <v>32</v>
      </c>
      <c r="B40" s="8"/>
      <c r="C40" s="9"/>
      <c r="D40" s="9"/>
      <c r="E40" s="9"/>
      <c r="F40" s="10"/>
      <c r="G40" s="10"/>
      <c r="H40" s="11"/>
      <c r="I40" s="11"/>
      <c r="J40" s="11"/>
      <c r="K40" s="11"/>
      <c r="L40" s="15"/>
      <c r="M40" s="11"/>
      <c r="N40" s="49">
        <f>SUM(B40:M40)</f>
        <v>0</v>
      </c>
    </row>
    <row r="41" spans="1:14" ht="16.5" customHeight="1" thickBot="1">
      <c r="A41" s="50" t="s">
        <v>14</v>
      </c>
      <c r="B41" s="18">
        <f t="shared" ref="B41:M41" si="9">B38+B39</f>
        <v>3</v>
      </c>
      <c r="C41" s="21">
        <f t="shared" si="9"/>
        <v>11</v>
      </c>
      <c r="D41" s="21">
        <f t="shared" si="9"/>
        <v>9</v>
      </c>
      <c r="E41" s="21">
        <f t="shared" si="9"/>
        <v>13</v>
      </c>
      <c r="F41" s="21">
        <f t="shared" si="9"/>
        <v>9</v>
      </c>
      <c r="G41" s="21">
        <f t="shared" si="9"/>
        <v>11</v>
      </c>
      <c r="H41" s="21">
        <f t="shared" si="9"/>
        <v>12</v>
      </c>
      <c r="I41" s="21">
        <f t="shared" si="9"/>
        <v>7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2">
        <f>SUM(B41:M41)</f>
        <v>75</v>
      </c>
    </row>
    <row r="42" spans="1:14" ht="20.25" customHeight="1" thickBot="1">
      <c r="A42" s="101" t="s">
        <v>33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</row>
    <row r="43" spans="1:14">
      <c r="A43" s="7" t="s">
        <v>17</v>
      </c>
      <c r="B43" s="8"/>
      <c r="C43" s="9">
        <v>1</v>
      </c>
      <c r="D43" s="27"/>
      <c r="E43" s="27"/>
      <c r="F43" s="51"/>
      <c r="G43" s="51"/>
      <c r="H43" s="11"/>
      <c r="I43" s="52"/>
      <c r="J43" s="11"/>
      <c r="K43" s="52"/>
      <c r="L43" s="11"/>
      <c r="M43" s="52"/>
      <c r="N43" s="12">
        <f>SUM(B43:M43)</f>
        <v>1</v>
      </c>
    </row>
    <row r="44" spans="1:14">
      <c r="A44" s="13" t="s">
        <v>18</v>
      </c>
      <c r="B44" s="8"/>
      <c r="C44" s="27"/>
      <c r="D44" s="28"/>
      <c r="E44" s="27"/>
      <c r="F44" s="51"/>
      <c r="G44" s="51"/>
      <c r="H44" s="52"/>
      <c r="I44" s="52"/>
      <c r="J44" s="52"/>
      <c r="K44" s="52"/>
      <c r="L44" s="53"/>
      <c r="M44" s="52"/>
      <c r="N44" s="12">
        <f>SUM(B44:M44)</f>
        <v>0</v>
      </c>
    </row>
    <row r="45" spans="1:14" ht="16.5" customHeight="1" thickBot="1">
      <c r="A45" s="17" t="s">
        <v>14</v>
      </c>
      <c r="B45" s="18">
        <f t="shared" ref="B45:M45" si="10">B43+B44</f>
        <v>0</v>
      </c>
      <c r="C45" s="21">
        <f t="shared" si="10"/>
        <v>1</v>
      </c>
      <c r="D45" s="19">
        <f t="shared" si="10"/>
        <v>0</v>
      </c>
      <c r="E45" s="19">
        <f t="shared" si="10"/>
        <v>0</v>
      </c>
      <c r="F45" s="19">
        <f t="shared" si="10"/>
        <v>0</v>
      </c>
      <c r="G45" s="19">
        <f t="shared" si="10"/>
        <v>0</v>
      </c>
      <c r="H45" s="21">
        <f t="shared" si="10"/>
        <v>0</v>
      </c>
      <c r="I45" s="19">
        <f t="shared" si="10"/>
        <v>0</v>
      </c>
      <c r="J45" s="21">
        <f t="shared" si="10"/>
        <v>0</v>
      </c>
      <c r="K45" s="19">
        <f t="shared" si="10"/>
        <v>0</v>
      </c>
      <c r="L45" s="19">
        <f t="shared" si="10"/>
        <v>0</v>
      </c>
      <c r="M45" s="19">
        <f t="shared" si="10"/>
        <v>0</v>
      </c>
      <c r="N45" s="22">
        <f>SUM(B45:M45)</f>
        <v>1</v>
      </c>
    </row>
    <row r="46" spans="1:14" ht="20.25" hidden="1" customHeight="1">
      <c r="A46" s="101" t="s">
        <v>20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6.5" hidden="1" thickBot="1">
      <c r="A47" s="7" t="s">
        <v>21</v>
      </c>
      <c r="B47" s="23">
        <f t="shared" ref="B47:N47" si="11">SUM(B48:B49)</f>
        <v>7</v>
      </c>
      <c r="C47" s="24">
        <f t="shared" si="11"/>
        <v>0</v>
      </c>
      <c r="D47" s="24">
        <f t="shared" si="11"/>
        <v>0</v>
      </c>
      <c r="E47" s="24">
        <f t="shared" si="11"/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0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5">
        <f t="shared" si="11"/>
        <v>7</v>
      </c>
    </row>
    <row r="48" spans="1:14" ht="16.5" hidden="1" thickBot="1">
      <c r="A48" s="13" t="s">
        <v>17</v>
      </c>
      <c r="B48" s="26">
        <v>7</v>
      </c>
      <c r="C48" s="27"/>
      <c r="D48" s="28"/>
      <c r="E48" s="27"/>
      <c r="F48" s="27"/>
      <c r="G48" s="27"/>
      <c r="H48" s="27"/>
      <c r="I48" s="27"/>
      <c r="J48" s="27"/>
      <c r="K48" s="27"/>
      <c r="L48" s="28"/>
      <c r="M48" s="27"/>
      <c r="N48" s="29">
        <f>SUM(B48:M48)</f>
        <v>7</v>
      </c>
    </row>
    <row r="49" spans="1:14" ht="16.5" hidden="1" thickBot="1">
      <c r="A49" s="13" t="s">
        <v>18</v>
      </c>
      <c r="B49" s="26"/>
      <c r="C49" s="27"/>
      <c r="D49" s="28"/>
      <c r="E49" s="27"/>
      <c r="F49" s="27"/>
      <c r="G49" s="27"/>
      <c r="H49" s="27"/>
      <c r="I49" s="27"/>
      <c r="J49" s="27"/>
      <c r="K49" s="27"/>
      <c r="L49" s="28"/>
      <c r="M49" s="27"/>
      <c r="N49" s="29"/>
    </row>
    <row r="50" spans="1:14" ht="16.5" hidden="1" thickBot="1">
      <c r="A50" s="13" t="s">
        <v>34</v>
      </c>
      <c r="B50" s="26">
        <f>SUM(B51+B52)</f>
        <v>3</v>
      </c>
      <c r="C50" s="27">
        <f t="shared" ref="C50:M50" si="12">SUM(C51+C52)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27">
        <f t="shared" si="12"/>
        <v>0</v>
      </c>
      <c r="L50" s="27">
        <f t="shared" si="12"/>
        <v>0</v>
      </c>
      <c r="M50" s="27">
        <f t="shared" si="12"/>
        <v>0</v>
      </c>
      <c r="N50" s="29">
        <f>SUM(B50:M50)</f>
        <v>3</v>
      </c>
    </row>
    <row r="51" spans="1:14" ht="16.5" hidden="1" thickBot="1">
      <c r="A51" s="13" t="s">
        <v>17</v>
      </c>
      <c r="B51" s="26">
        <v>3</v>
      </c>
      <c r="C51" s="27"/>
      <c r="D51" s="28"/>
      <c r="E51" s="27"/>
      <c r="F51" s="27"/>
      <c r="G51" s="27"/>
      <c r="H51" s="27"/>
      <c r="I51" s="27"/>
      <c r="J51" s="27"/>
      <c r="K51" s="27"/>
      <c r="L51" s="28"/>
      <c r="M51" s="27"/>
      <c r="N51" s="29">
        <f>SUM(B51:M51)</f>
        <v>3</v>
      </c>
    </row>
    <row r="52" spans="1:14" ht="16.5" hidden="1" thickBot="1">
      <c r="A52" s="13" t="s">
        <v>18</v>
      </c>
      <c r="B52" s="26"/>
      <c r="C52" s="27"/>
      <c r="D52" s="28"/>
      <c r="E52" s="27"/>
      <c r="F52" s="27"/>
      <c r="G52" s="27"/>
      <c r="H52" s="27"/>
      <c r="I52" s="27"/>
      <c r="J52" s="27"/>
      <c r="K52" s="27"/>
      <c r="L52" s="28"/>
      <c r="M52" s="27"/>
      <c r="N52" s="29">
        <f>SUM(B52:M52)</f>
        <v>0</v>
      </c>
    </row>
    <row r="53" spans="1:14" ht="16.5" hidden="1" thickBot="1">
      <c r="A53" s="13" t="s">
        <v>35</v>
      </c>
      <c r="B53" s="30">
        <f>B54+B55</f>
        <v>0</v>
      </c>
      <c r="C53" s="30">
        <f t="shared" ref="C53:M53" si="13">C54+C55</f>
        <v>0</v>
      </c>
      <c r="D53" s="30">
        <f t="shared" si="13"/>
        <v>0</v>
      </c>
      <c r="E53" s="30">
        <f t="shared" si="13"/>
        <v>0</v>
      </c>
      <c r="F53" s="30">
        <f t="shared" si="13"/>
        <v>0</v>
      </c>
      <c r="G53" s="30">
        <f t="shared" si="13"/>
        <v>0</v>
      </c>
      <c r="H53" s="30">
        <f t="shared" si="13"/>
        <v>0</v>
      </c>
      <c r="I53" s="30">
        <f t="shared" si="13"/>
        <v>0</v>
      </c>
      <c r="J53" s="30">
        <f t="shared" si="13"/>
        <v>0</v>
      </c>
      <c r="K53" s="30">
        <f t="shared" si="13"/>
        <v>0</v>
      </c>
      <c r="L53" s="30">
        <f t="shared" si="13"/>
        <v>0</v>
      </c>
      <c r="M53" s="30">
        <f t="shared" si="13"/>
        <v>0</v>
      </c>
      <c r="N53" s="40"/>
    </row>
    <row r="54" spans="1:14" ht="16.5" hidden="1" thickBot="1">
      <c r="A54" s="13" t="s">
        <v>24</v>
      </c>
      <c r="B54" s="30"/>
      <c r="C54" s="31"/>
      <c r="D54" s="32"/>
      <c r="E54" s="31"/>
      <c r="F54" s="31"/>
      <c r="G54" s="31"/>
      <c r="H54" s="31"/>
      <c r="I54" s="31"/>
      <c r="J54" s="31"/>
      <c r="K54" s="31"/>
      <c r="L54" s="32"/>
      <c r="M54" s="31"/>
      <c r="N54" s="40"/>
    </row>
    <row r="55" spans="1:14" ht="16.5" hidden="1" thickBot="1">
      <c r="A55" s="13" t="s">
        <v>25</v>
      </c>
      <c r="B55" s="30"/>
      <c r="C55" s="31"/>
      <c r="D55" s="32"/>
      <c r="E55" s="31"/>
      <c r="F55" s="31"/>
      <c r="G55" s="31"/>
      <c r="H55" s="31"/>
      <c r="I55" s="31"/>
      <c r="J55" s="31"/>
      <c r="K55" s="31"/>
      <c r="L55" s="32"/>
      <c r="M55" s="31"/>
      <c r="N55" s="40"/>
    </row>
    <row r="56" spans="1:14" ht="16.5" hidden="1" thickBot="1">
      <c r="A56" s="13" t="s">
        <v>26</v>
      </c>
      <c r="B56" s="30">
        <f>B57+B58</f>
        <v>0</v>
      </c>
      <c r="C56" s="30">
        <f t="shared" ref="C56:M56" si="14">C57+C58</f>
        <v>0</v>
      </c>
      <c r="D56" s="30">
        <f t="shared" si="14"/>
        <v>0</v>
      </c>
      <c r="E56" s="30">
        <f t="shared" si="14"/>
        <v>0</v>
      </c>
      <c r="F56" s="30">
        <f t="shared" si="14"/>
        <v>0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30">
        <f t="shared" si="14"/>
        <v>0</v>
      </c>
      <c r="L56" s="30">
        <f t="shared" si="14"/>
        <v>0</v>
      </c>
      <c r="M56" s="30">
        <f t="shared" si="14"/>
        <v>0</v>
      </c>
      <c r="N56" s="40"/>
    </row>
    <row r="57" spans="1:14" ht="16.5" hidden="1" thickBot="1">
      <c r="A57" s="13" t="s">
        <v>17</v>
      </c>
      <c r="B57" s="30"/>
      <c r="C57" s="31"/>
      <c r="D57" s="32"/>
      <c r="E57" s="31"/>
      <c r="F57" s="31"/>
      <c r="G57" s="31"/>
      <c r="H57" s="31"/>
      <c r="I57" s="31"/>
      <c r="J57" s="31"/>
      <c r="K57" s="31"/>
      <c r="L57" s="32"/>
      <c r="M57" s="31"/>
      <c r="N57" s="40"/>
    </row>
    <row r="58" spans="1:14" ht="16.5" hidden="1" thickBot="1">
      <c r="A58" s="13" t="s">
        <v>18</v>
      </c>
      <c r="B58" s="30"/>
      <c r="C58" s="31"/>
      <c r="D58" s="32"/>
      <c r="E58" s="31"/>
      <c r="F58" s="31"/>
      <c r="G58" s="31"/>
      <c r="H58" s="31"/>
      <c r="I58" s="31"/>
      <c r="J58" s="31"/>
      <c r="K58" s="31"/>
      <c r="L58" s="32"/>
      <c r="M58" s="31"/>
      <c r="N58" s="40"/>
    </row>
    <row r="59" spans="1:14" ht="16.5" hidden="1" thickBot="1">
      <c r="A59" s="13" t="s">
        <v>27</v>
      </c>
      <c r="B59" s="30">
        <f>B60+B61</f>
        <v>0</v>
      </c>
      <c r="C59" s="30">
        <f t="shared" ref="C59:M59" si="15">C60+C61</f>
        <v>0</v>
      </c>
      <c r="D59" s="30">
        <f t="shared" si="15"/>
        <v>0</v>
      </c>
      <c r="E59" s="30">
        <f t="shared" si="15"/>
        <v>0</v>
      </c>
      <c r="F59" s="30">
        <f t="shared" si="15"/>
        <v>0</v>
      </c>
      <c r="G59" s="30">
        <f t="shared" si="15"/>
        <v>0</v>
      </c>
      <c r="H59" s="30">
        <f t="shared" si="15"/>
        <v>0</v>
      </c>
      <c r="I59" s="30">
        <f t="shared" si="15"/>
        <v>0</v>
      </c>
      <c r="J59" s="30">
        <f t="shared" si="15"/>
        <v>0</v>
      </c>
      <c r="K59" s="30">
        <f t="shared" si="15"/>
        <v>0</v>
      </c>
      <c r="L59" s="30">
        <f t="shared" si="15"/>
        <v>0</v>
      </c>
      <c r="M59" s="30">
        <f t="shared" si="15"/>
        <v>0</v>
      </c>
      <c r="N59" s="40"/>
    </row>
    <row r="60" spans="1:14" ht="16.5" hidden="1" thickBot="1">
      <c r="A60" s="13" t="s">
        <v>24</v>
      </c>
      <c r="B60" s="30"/>
      <c r="C60" s="54"/>
      <c r="D60" s="55"/>
      <c r="E60" s="54"/>
      <c r="F60" s="54"/>
      <c r="G60" s="54"/>
      <c r="H60" s="54"/>
      <c r="I60" s="54"/>
      <c r="J60" s="54"/>
      <c r="K60" s="54"/>
      <c r="L60" s="55"/>
      <c r="M60" s="54"/>
      <c r="N60" s="40"/>
    </row>
    <row r="61" spans="1:14" ht="16.5" hidden="1" thickBot="1">
      <c r="A61" s="13" t="s">
        <v>25</v>
      </c>
      <c r="B61" s="30"/>
      <c r="C61" s="54"/>
      <c r="D61" s="55"/>
      <c r="E61" s="54"/>
      <c r="F61" s="54"/>
      <c r="G61" s="54"/>
      <c r="H61" s="54"/>
      <c r="I61" s="54"/>
      <c r="J61" s="54"/>
      <c r="K61" s="54"/>
      <c r="L61" s="55"/>
      <c r="M61" s="54"/>
      <c r="N61" s="40"/>
    </row>
    <row r="62" spans="1:14" ht="16.5" hidden="1" thickBot="1">
      <c r="A62" s="17" t="s">
        <v>14</v>
      </c>
      <c r="B62" s="33">
        <f>B47+B50+B53+B56+B59</f>
        <v>10</v>
      </c>
      <c r="C62" s="33">
        <f t="shared" ref="C62:M62" si="16">C47+C50+C53+C56+C59</f>
        <v>0</v>
      </c>
      <c r="D62" s="33">
        <f t="shared" si="16"/>
        <v>0</v>
      </c>
      <c r="E62" s="33">
        <f t="shared" si="16"/>
        <v>0</v>
      </c>
      <c r="F62" s="33">
        <f t="shared" si="16"/>
        <v>0</v>
      </c>
      <c r="G62" s="33">
        <f t="shared" si="16"/>
        <v>0</v>
      </c>
      <c r="H62" s="33">
        <f t="shared" si="16"/>
        <v>0</v>
      </c>
      <c r="I62" s="33">
        <f t="shared" si="16"/>
        <v>0</v>
      </c>
      <c r="J62" s="33">
        <f t="shared" si="16"/>
        <v>0</v>
      </c>
      <c r="K62" s="33">
        <f t="shared" si="16"/>
        <v>0</v>
      </c>
      <c r="L62" s="33">
        <f t="shared" si="16"/>
        <v>0</v>
      </c>
      <c r="M62" s="33">
        <f t="shared" si="16"/>
        <v>0</v>
      </c>
      <c r="N62" s="56">
        <f>N47+N50</f>
        <v>10</v>
      </c>
    </row>
    <row r="63" spans="1:14" ht="19.5" customHeight="1" thickBot="1">
      <c r="A63" s="101" t="s">
        <v>28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</row>
    <row r="64" spans="1:14">
      <c r="A64" s="34" t="s">
        <v>29</v>
      </c>
      <c r="B64" s="35">
        <v>4</v>
      </c>
      <c r="C64" s="24">
        <v>17</v>
      </c>
      <c r="D64" s="24">
        <v>3</v>
      </c>
      <c r="E64" s="24">
        <v>5</v>
      </c>
      <c r="F64" s="24">
        <v>4</v>
      </c>
      <c r="G64" s="24">
        <v>5</v>
      </c>
      <c r="H64" s="24">
        <v>11</v>
      </c>
      <c r="I64" s="24">
        <v>14</v>
      </c>
      <c r="J64" s="24"/>
      <c r="K64" s="24"/>
      <c r="L64" s="37"/>
      <c r="M64" s="24"/>
      <c r="N64" s="25">
        <f>SUM(B64:M64)</f>
        <v>63</v>
      </c>
    </row>
    <row r="65" spans="1:14">
      <c r="A65" s="13" t="s">
        <v>30</v>
      </c>
      <c r="B65" s="38"/>
      <c r="C65" s="31"/>
      <c r="D65" s="31"/>
      <c r="E65" s="31"/>
      <c r="F65" s="31"/>
      <c r="G65" s="31"/>
      <c r="H65" s="31"/>
      <c r="I65" s="31">
        <v>5</v>
      </c>
      <c r="J65" s="31"/>
      <c r="K65" s="31"/>
      <c r="L65" s="32"/>
      <c r="M65" s="31"/>
      <c r="N65" s="40">
        <f>SUM(B65:M65)</f>
        <v>5</v>
      </c>
    </row>
    <row r="66" spans="1:14">
      <c r="A66" s="41" t="s">
        <v>14</v>
      </c>
      <c r="B66" s="42">
        <f t="shared" ref="B66:M66" si="17">SUM(B64:B65)</f>
        <v>4</v>
      </c>
      <c r="C66" s="43">
        <f t="shared" si="17"/>
        <v>17</v>
      </c>
      <c r="D66" s="43">
        <f t="shared" si="17"/>
        <v>3</v>
      </c>
      <c r="E66" s="43">
        <f t="shared" si="17"/>
        <v>5</v>
      </c>
      <c r="F66" s="43">
        <f t="shared" si="17"/>
        <v>4</v>
      </c>
      <c r="G66" s="43">
        <f t="shared" si="17"/>
        <v>5</v>
      </c>
      <c r="H66" s="43">
        <f t="shared" si="17"/>
        <v>11</v>
      </c>
      <c r="I66" s="43">
        <f t="shared" si="17"/>
        <v>19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5">
        <f>SUM(B66:M66)</f>
        <v>68</v>
      </c>
    </row>
    <row r="67" spans="1:14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ht="16.5" thickBot="1">
      <c r="A68" s="1"/>
    </row>
    <row r="69" spans="1:14" ht="21" customHeight="1" thickBot="1">
      <c r="A69" s="116" t="s">
        <v>36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8"/>
    </row>
    <row r="70" spans="1:14" ht="19.5" customHeight="1" thickBot="1">
      <c r="A70" s="119" t="s">
        <v>16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1"/>
    </row>
    <row r="71" spans="1:14">
      <c r="A71" s="13" t="s">
        <v>17</v>
      </c>
      <c r="B71" s="59">
        <v>6</v>
      </c>
      <c r="C71" s="36">
        <v>5</v>
      </c>
      <c r="D71" s="36">
        <v>5</v>
      </c>
      <c r="E71" s="36">
        <v>7</v>
      </c>
      <c r="F71" s="36">
        <v>7</v>
      </c>
      <c r="G71" s="36">
        <v>1</v>
      </c>
      <c r="H71" s="36">
        <v>8</v>
      </c>
      <c r="I71" s="36">
        <v>7</v>
      </c>
      <c r="J71" s="36"/>
      <c r="K71" s="36"/>
      <c r="L71" s="36"/>
      <c r="M71" s="36"/>
      <c r="N71" s="60">
        <f>SUM(B71:M71)</f>
        <v>46</v>
      </c>
    </row>
    <row r="72" spans="1:14">
      <c r="A72" s="13" t="s">
        <v>18</v>
      </c>
      <c r="B72" s="26">
        <f>SUM(B73:B74)</f>
        <v>11</v>
      </c>
      <c r="C72" s="27">
        <f t="shared" ref="C72:N72" si="18">SUM(C73:C74)</f>
        <v>15</v>
      </c>
      <c r="D72" s="9">
        <f t="shared" si="18"/>
        <v>9</v>
      </c>
      <c r="E72" s="9">
        <f t="shared" si="18"/>
        <v>10</v>
      </c>
      <c r="F72" s="9">
        <f t="shared" si="18"/>
        <v>21</v>
      </c>
      <c r="G72" s="9">
        <f t="shared" si="18"/>
        <v>9</v>
      </c>
      <c r="H72" s="9">
        <f t="shared" si="18"/>
        <v>14</v>
      </c>
      <c r="I72" s="9">
        <f t="shared" si="18"/>
        <v>13</v>
      </c>
      <c r="J72" s="9">
        <f t="shared" si="18"/>
        <v>0</v>
      </c>
      <c r="K72" s="9">
        <f t="shared" si="18"/>
        <v>0</v>
      </c>
      <c r="L72" s="9">
        <f t="shared" si="18"/>
        <v>0</v>
      </c>
      <c r="M72" s="9">
        <f t="shared" si="18"/>
        <v>0</v>
      </c>
      <c r="N72" s="61">
        <f t="shared" si="18"/>
        <v>102</v>
      </c>
    </row>
    <row r="73" spans="1:14">
      <c r="A73" s="62" t="s">
        <v>37</v>
      </c>
      <c r="B73" s="26">
        <v>11</v>
      </c>
      <c r="C73" s="27">
        <v>1</v>
      </c>
      <c r="D73" s="9"/>
      <c r="E73" s="9"/>
      <c r="F73" s="9">
        <v>2</v>
      </c>
      <c r="G73" s="9"/>
      <c r="H73" s="9">
        <v>2</v>
      </c>
      <c r="I73" s="9">
        <v>2</v>
      </c>
      <c r="J73" s="9"/>
      <c r="K73" s="9"/>
      <c r="L73" s="9"/>
      <c r="M73" s="9"/>
      <c r="N73" s="61">
        <f>SUM(B73:M73)</f>
        <v>18</v>
      </c>
    </row>
    <row r="74" spans="1:14">
      <c r="A74" s="62" t="s">
        <v>38</v>
      </c>
      <c r="B74" s="26"/>
      <c r="C74" s="27">
        <v>14</v>
      </c>
      <c r="D74" s="9">
        <v>9</v>
      </c>
      <c r="E74" s="9">
        <v>10</v>
      </c>
      <c r="F74" s="9">
        <v>19</v>
      </c>
      <c r="G74" s="9">
        <v>9</v>
      </c>
      <c r="H74" s="9">
        <v>12</v>
      </c>
      <c r="I74" s="9">
        <v>11</v>
      </c>
      <c r="J74" s="9"/>
      <c r="K74" s="9"/>
      <c r="L74" s="9"/>
      <c r="M74" s="9"/>
      <c r="N74" s="61">
        <f>SUM(B74:M74)</f>
        <v>84</v>
      </c>
    </row>
    <row r="75" spans="1:14" ht="16.5" thickBot="1">
      <c r="A75" s="63" t="s">
        <v>14</v>
      </c>
      <c r="B75" s="33">
        <f t="shared" ref="B75:M75" si="19">B71+B72</f>
        <v>17</v>
      </c>
      <c r="C75" s="19">
        <f t="shared" si="19"/>
        <v>20</v>
      </c>
      <c r="D75" s="21">
        <f t="shared" si="19"/>
        <v>14</v>
      </c>
      <c r="E75" s="21">
        <f t="shared" si="19"/>
        <v>17</v>
      </c>
      <c r="F75" s="21">
        <f t="shared" si="19"/>
        <v>28</v>
      </c>
      <c r="G75" s="21">
        <f t="shared" si="19"/>
        <v>10</v>
      </c>
      <c r="H75" s="21">
        <f t="shared" si="19"/>
        <v>22</v>
      </c>
      <c r="I75" s="21">
        <f t="shared" si="19"/>
        <v>20</v>
      </c>
      <c r="J75" s="21">
        <f t="shared" si="19"/>
        <v>0</v>
      </c>
      <c r="K75" s="21">
        <f t="shared" si="19"/>
        <v>0</v>
      </c>
      <c r="L75" s="21">
        <f t="shared" si="19"/>
        <v>0</v>
      </c>
      <c r="M75" s="21">
        <f t="shared" si="19"/>
        <v>0</v>
      </c>
      <c r="N75" s="64">
        <f>SUM(B75:M75)</f>
        <v>148</v>
      </c>
    </row>
    <row r="76" spans="1:14" ht="19.5" customHeight="1" thickBot="1">
      <c r="A76" s="119" t="s">
        <v>39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1"/>
    </row>
    <row r="77" spans="1:14">
      <c r="A77" s="13" t="s">
        <v>17</v>
      </c>
      <c r="B77" s="65">
        <v>22</v>
      </c>
      <c r="C77" s="9">
        <v>17</v>
      </c>
      <c r="D77" s="9">
        <v>11</v>
      </c>
      <c r="E77" s="9">
        <v>173</v>
      </c>
      <c r="F77" s="9">
        <v>36</v>
      </c>
      <c r="G77" s="9">
        <v>1</v>
      </c>
      <c r="H77" s="9">
        <v>82</v>
      </c>
      <c r="I77" s="9">
        <v>153</v>
      </c>
      <c r="J77" s="9"/>
      <c r="K77" s="9"/>
      <c r="L77" s="9"/>
      <c r="M77" s="9"/>
      <c r="N77" s="16">
        <f>SUM(B77:M77)</f>
        <v>495</v>
      </c>
    </row>
    <row r="78" spans="1:14">
      <c r="A78" s="13" t="s">
        <v>18</v>
      </c>
      <c r="B78" s="65">
        <v>30</v>
      </c>
      <c r="C78" s="9">
        <v>57</v>
      </c>
      <c r="D78" s="9">
        <v>32</v>
      </c>
      <c r="E78" s="9">
        <v>19</v>
      </c>
      <c r="F78" s="9">
        <v>91</v>
      </c>
      <c r="G78" s="9">
        <v>22</v>
      </c>
      <c r="H78" s="9">
        <v>63</v>
      </c>
      <c r="I78" s="9">
        <v>42</v>
      </c>
      <c r="J78" s="9"/>
      <c r="K78" s="9"/>
      <c r="L78" s="9"/>
      <c r="M78" s="9"/>
      <c r="N78" s="16">
        <f>SUM(B78:M78)</f>
        <v>356</v>
      </c>
    </row>
    <row r="79" spans="1:14" ht="16.5" thickBot="1">
      <c r="A79" s="41" t="s">
        <v>14</v>
      </c>
      <c r="B79" s="18">
        <f t="shared" ref="B79:M79" si="20">B77+B78</f>
        <v>52</v>
      </c>
      <c r="C79" s="21">
        <f t="shared" si="20"/>
        <v>74</v>
      </c>
      <c r="D79" s="21">
        <f t="shared" si="20"/>
        <v>43</v>
      </c>
      <c r="E79" s="21">
        <f t="shared" si="20"/>
        <v>192</v>
      </c>
      <c r="F79" s="21">
        <f t="shared" si="20"/>
        <v>127</v>
      </c>
      <c r="G79" s="21">
        <f t="shared" si="20"/>
        <v>23</v>
      </c>
      <c r="H79" s="21">
        <f t="shared" si="20"/>
        <v>145</v>
      </c>
      <c r="I79" s="21">
        <f t="shared" si="20"/>
        <v>195</v>
      </c>
      <c r="J79" s="21">
        <f t="shared" si="20"/>
        <v>0</v>
      </c>
      <c r="K79" s="21">
        <f t="shared" si="20"/>
        <v>0</v>
      </c>
      <c r="L79" s="21">
        <f t="shared" si="20"/>
        <v>0</v>
      </c>
      <c r="M79" s="21">
        <f t="shared" si="20"/>
        <v>0</v>
      </c>
      <c r="N79" s="66">
        <f>SUM(B79:M79)</f>
        <v>851</v>
      </c>
    </row>
    <row r="80" spans="1:14" ht="19.5" customHeight="1" thickBot="1">
      <c r="A80" s="101" t="s">
        <v>40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>
      <c r="A81" s="34" t="s">
        <v>29</v>
      </c>
      <c r="B81" s="67">
        <v>3</v>
      </c>
      <c r="C81" s="36">
        <v>1</v>
      </c>
      <c r="D81" s="24">
        <v>3</v>
      </c>
      <c r="E81" s="24">
        <v>7</v>
      </c>
      <c r="F81" s="24">
        <v>4</v>
      </c>
      <c r="G81" s="24">
        <v>3</v>
      </c>
      <c r="H81" s="24">
        <v>1</v>
      </c>
      <c r="I81" s="24">
        <v>4</v>
      </c>
      <c r="J81" s="36"/>
      <c r="K81" s="24"/>
      <c r="L81" s="37"/>
      <c r="M81" s="24"/>
      <c r="N81" s="25">
        <f>SUM(B81:M81)</f>
        <v>26</v>
      </c>
    </row>
    <row r="82" spans="1:14">
      <c r="A82" s="13" t="s">
        <v>30</v>
      </c>
      <c r="B82" s="68"/>
      <c r="C82" s="39"/>
      <c r="D82" s="31"/>
      <c r="E82" s="31">
        <v>1</v>
      </c>
      <c r="F82" s="31"/>
      <c r="G82" s="31"/>
      <c r="H82" s="31">
        <v>2</v>
      </c>
      <c r="I82" s="31"/>
      <c r="J82" s="39"/>
      <c r="K82" s="31"/>
      <c r="L82" s="32"/>
      <c r="M82" s="31"/>
      <c r="N82" s="40">
        <f>SUM(B82:M82)</f>
        <v>3</v>
      </c>
    </row>
    <row r="83" spans="1:14" ht="16.5" thickBot="1">
      <c r="A83" s="69" t="s">
        <v>14</v>
      </c>
      <c r="B83" s="33">
        <f t="shared" ref="B83:M83" si="21">SUM(B81:B82)</f>
        <v>3</v>
      </c>
      <c r="C83" s="19">
        <f t="shared" si="21"/>
        <v>1</v>
      </c>
      <c r="D83" s="19">
        <f t="shared" si="21"/>
        <v>3</v>
      </c>
      <c r="E83" s="19">
        <f t="shared" si="21"/>
        <v>8</v>
      </c>
      <c r="F83" s="19">
        <f t="shared" si="21"/>
        <v>4</v>
      </c>
      <c r="G83" s="19">
        <f t="shared" si="21"/>
        <v>3</v>
      </c>
      <c r="H83" s="19">
        <f t="shared" si="21"/>
        <v>3</v>
      </c>
      <c r="I83" s="19">
        <f t="shared" si="21"/>
        <v>4</v>
      </c>
      <c r="J83" s="21">
        <f t="shared" si="21"/>
        <v>0</v>
      </c>
      <c r="K83" s="19">
        <f t="shared" si="21"/>
        <v>0</v>
      </c>
      <c r="L83" s="19">
        <f t="shared" si="21"/>
        <v>0</v>
      </c>
      <c r="M83" s="19">
        <f t="shared" si="21"/>
        <v>0</v>
      </c>
      <c r="N83" s="56">
        <f>SUM(B83:M83)</f>
        <v>29</v>
      </c>
    </row>
    <row r="84" spans="1:14">
      <c r="A84" s="1"/>
    </row>
    <row r="85" spans="1:14" ht="16.5" thickBot="1">
      <c r="A85" s="1"/>
    </row>
    <row r="86" spans="1:14" ht="21" customHeight="1" thickBot="1">
      <c r="A86" s="110" t="s">
        <v>41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3"/>
    </row>
    <row r="87" spans="1:14" ht="19.5" customHeight="1" thickBot="1">
      <c r="A87" s="111" t="s">
        <v>16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</row>
    <row r="88" spans="1:14" ht="16.5" customHeight="1">
      <c r="A88" s="70" t="s">
        <v>17</v>
      </c>
      <c r="B88" s="71">
        <v>94</v>
      </c>
      <c r="C88" s="36">
        <v>144</v>
      </c>
      <c r="D88" s="36">
        <v>177</v>
      </c>
      <c r="E88" s="36">
        <v>204</v>
      </c>
      <c r="F88" s="36">
        <v>139</v>
      </c>
      <c r="G88" s="36">
        <v>97</v>
      </c>
      <c r="H88" s="36">
        <v>116</v>
      </c>
      <c r="I88" s="36">
        <v>140</v>
      </c>
      <c r="J88" s="36"/>
      <c r="K88" s="36"/>
      <c r="L88" s="36"/>
      <c r="M88" s="36"/>
      <c r="N88" s="72">
        <f t="shared" ref="N88:N93" si="22">SUM(B88:M88)</f>
        <v>1111</v>
      </c>
    </row>
    <row r="89" spans="1:14" ht="16.5" customHeight="1">
      <c r="A89" s="46" t="s">
        <v>18</v>
      </c>
      <c r="B89" s="73">
        <f>SUM(B90:B93)</f>
        <v>286</v>
      </c>
      <c r="C89" s="74">
        <f t="shared" ref="C89:N89" si="23">SUM(C90:C93)</f>
        <v>276</v>
      </c>
      <c r="D89" s="74">
        <f t="shared" si="23"/>
        <v>319</v>
      </c>
      <c r="E89" s="74">
        <f t="shared" si="23"/>
        <v>294</v>
      </c>
      <c r="F89" s="74">
        <f t="shared" si="23"/>
        <v>241</v>
      </c>
      <c r="G89" s="74">
        <f t="shared" si="23"/>
        <v>272</v>
      </c>
      <c r="H89" s="74">
        <f t="shared" si="23"/>
        <v>294</v>
      </c>
      <c r="I89" s="74">
        <f t="shared" si="23"/>
        <v>236</v>
      </c>
      <c r="J89" s="74">
        <f t="shared" si="23"/>
        <v>0</v>
      </c>
      <c r="K89" s="74">
        <f t="shared" si="23"/>
        <v>0</v>
      </c>
      <c r="L89" s="74">
        <f>SUM(L90:L93)</f>
        <v>0</v>
      </c>
      <c r="M89" s="74">
        <f t="shared" si="23"/>
        <v>0</v>
      </c>
      <c r="N89" s="75">
        <f t="shared" si="23"/>
        <v>2218</v>
      </c>
    </row>
    <row r="90" spans="1:14" ht="16.5" customHeight="1">
      <c r="A90" s="76" t="s">
        <v>37</v>
      </c>
      <c r="B90" s="73">
        <v>21</v>
      </c>
      <c r="C90" s="74">
        <v>37</v>
      </c>
      <c r="D90" s="74">
        <v>69</v>
      </c>
      <c r="E90" s="74">
        <v>69</v>
      </c>
      <c r="F90" s="74">
        <v>41</v>
      </c>
      <c r="G90" s="74">
        <v>57</v>
      </c>
      <c r="H90" s="74">
        <v>54</v>
      </c>
      <c r="I90" s="74">
        <v>45</v>
      </c>
      <c r="J90" s="74"/>
      <c r="K90" s="74"/>
      <c r="L90" s="74"/>
      <c r="M90" s="74"/>
      <c r="N90" s="75">
        <f t="shared" si="22"/>
        <v>393</v>
      </c>
    </row>
    <row r="91" spans="1:14" ht="16.5" customHeight="1">
      <c r="A91" s="76" t="s">
        <v>42</v>
      </c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>
        <f t="shared" si="22"/>
        <v>0</v>
      </c>
    </row>
    <row r="92" spans="1:14" ht="16.5" customHeight="1">
      <c r="A92" s="76" t="s">
        <v>43</v>
      </c>
      <c r="B92" s="73">
        <v>76</v>
      </c>
      <c r="C92" s="74">
        <v>65</v>
      </c>
      <c r="D92" s="74">
        <v>83</v>
      </c>
      <c r="E92" s="74">
        <v>96</v>
      </c>
      <c r="F92" s="74">
        <v>58</v>
      </c>
      <c r="G92" s="74">
        <v>57</v>
      </c>
      <c r="H92" s="74">
        <v>100</v>
      </c>
      <c r="I92" s="74">
        <v>70</v>
      </c>
      <c r="J92" s="74"/>
      <c r="K92" s="74"/>
      <c r="L92" s="74"/>
      <c r="M92" s="74"/>
      <c r="N92" s="75">
        <f t="shared" si="22"/>
        <v>605</v>
      </c>
    </row>
    <row r="93" spans="1:14" ht="16.5" customHeight="1">
      <c r="A93" s="76" t="s">
        <v>44</v>
      </c>
      <c r="B93" s="73">
        <v>189</v>
      </c>
      <c r="C93" s="74">
        <v>174</v>
      </c>
      <c r="D93" s="74">
        <v>167</v>
      </c>
      <c r="E93" s="74">
        <v>129</v>
      </c>
      <c r="F93" s="74">
        <v>142</v>
      </c>
      <c r="G93" s="74">
        <v>158</v>
      </c>
      <c r="H93" s="74">
        <v>140</v>
      </c>
      <c r="I93" s="74">
        <v>121</v>
      </c>
      <c r="J93" s="74"/>
      <c r="K93" s="74"/>
      <c r="L93" s="74"/>
      <c r="M93" s="74"/>
      <c r="N93" s="75">
        <f t="shared" si="22"/>
        <v>1220</v>
      </c>
    </row>
    <row r="94" spans="1:14" ht="16.5" thickBot="1">
      <c r="A94" s="77" t="s">
        <v>14</v>
      </c>
      <c r="B94" s="78">
        <f>B88+B89</f>
        <v>380</v>
      </c>
      <c r="C94" s="21">
        <f t="shared" ref="C94:N94" si="24">C88+C89</f>
        <v>420</v>
      </c>
      <c r="D94" s="21">
        <f t="shared" si="24"/>
        <v>496</v>
      </c>
      <c r="E94" s="21">
        <f t="shared" si="24"/>
        <v>498</v>
      </c>
      <c r="F94" s="21">
        <f t="shared" si="24"/>
        <v>380</v>
      </c>
      <c r="G94" s="21">
        <f t="shared" si="24"/>
        <v>369</v>
      </c>
      <c r="H94" s="21">
        <f t="shared" si="24"/>
        <v>410</v>
      </c>
      <c r="I94" s="21">
        <f t="shared" si="24"/>
        <v>376</v>
      </c>
      <c r="J94" s="21">
        <f t="shared" si="24"/>
        <v>0</v>
      </c>
      <c r="K94" s="21">
        <f t="shared" si="24"/>
        <v>0</v>
      </c>
      <c r="L94" s="21">
        <f t="shared" si="24"/>
        <v>0</v>
      </c>
      <c r="M94" s="21">
        <f t="shared" si="24"/>
        <v>0</v>
      </c>
      <c r="N94" s="79">
        <f t="shared" si="24"/>
        <v>3329</v>
      </c>
    </row>
    <row r="95" spans="1:14" ht="16.5" thickBot="1">
      <c r="A95" s="101" t="s">
        <v>40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3"/>
    </row>
    <row r="96" spans="1:14" ht="16.5" customHeight="1">
      <c r="A96" s="34" t="s">
        <v>29</v>
      </c>
      <c r="B96" s="35">
        <v>65</v>
      </c>
      <c r="C96" s="24">
        <v>77</v>
      </c>
      <c r="D96" s="24">
        <v>69</v>
      </c>
      <c r="E96" s="24">
        <v>94</v>
      </c>
      <c r="F96" s="37">
        <v>90</v>
      </c>
      <c r="G96" s="24">
        <v>64</v>
      </c>
      <c r="H96" s="24">
        <v>82</v>
      </c>
      <c r="I96" s="24">
        <v>110</v>
      </c>
      <c r="J96" s="24"/>
      <c r="K96" s="37"/>
      <c r="L96" s="37"/>
      <c r="M96" s="24"/>
      <c r="N96" s="29">
        <f>SUM(B96:M96)</f>
        <v>651</v>
      </c>
    </row>
    <row r="97" spans="1:14" ht="16.5" customHeight="1">
      <c r="A97" s="13" t="s">
        <v>30</v>
      </c>
      <c r="B97" s="38">
        <v>29</v>
      </c>
      <c r="C97" s="31">
        <v>49</v>
      </c>
      <c r="D97" s="31">
        <v>39</v>
      </c>
      <c r="E97" s="31">
        <v>30</v>
      </c>
      <c r="F97" s="32">
        <v>31</v>
      </c>
      <c r="G97" s="31">
        <v>16</v>
      </c>
      <c r="H97" s="31">
        <v>25</v>
      </c>
      <c r="I97" s="31">
        <v>45</v>
      </c>
      <c r="J97" s="31"/>
      <c r="K97" s="32"/>
      <c r="L97" s="32"/>
      <c r="M97" s="31"/>
      <c r="N97" s="29">
        <f>SUM(B97:M97)</f>
        <v>264</v>
      </c>
    </row>
    <row r="98" spans="1:14" ht="16.5" thickBot="1">
      <c r="A98" s="69" t="s">
        <v>14</v>
      </c>
      <c r="B98" s="33">
        <f t="shared" ref="B98:K98" si="25">SUM(B96:B97)</f>
        <v>94</v>
      </c>
      <c r="C98" s="19">
        <f t="shared" si="25"/>
        <v>126</v>
      </c>
      <c r="D98" s="19">
        <f t="shared" si="25"/>
        <v>108</v>
      </c>
      <c r="E98" s="19">
        <f t="shared" si="25"/>
        <v>124</v>
      </c>
      <c r="F98" s="19">
        <f t="shared" si="25"/>
        <v>121</v>
      </c>
      <c r="G98" s="19">
        <f t="shared" si="25"/>
        <v>80</v>
      </c>
      <c r="H98" s="19">
        <f t="shared" si="25"/>
        <v>107</v>
      </c>
      <c r="I98" s="19">
        <f t="shared" si="25"/>
        <v>155</v>
      </c>
      <c r="J98" s="19">
        <f t="shared" si="25"/>
        <v>0</v>
      </c>
      <c r="K98" s="20">
        <f t="shared" si="25"/>
        <v>0</v>
      </c>
      <c r="L98" s="19">
        <f>SUM(L96:L97)</f>
        <v>0</v>
      </c>
      <c r="M98" s="19">
        <f>SUM(M96:M97)</f>
        <v>0</v>
      </c>
      <c r="N98" s="56">
        <f>SUM(B98:M98)</f>
        <v>915</v>
      </c>
    </row>
    <row r="100" spans="1:14" ht="16.5" thickBot="1">
      <c r="A100" s="1"/>
    </row>
    <row r="101" spans="1:14" ht="16.5" thickBot="1">
      <c r="A101" s="110" t="s">
        <v>45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3"/>
    </row>
    <row r="102" spans="1:14" ht="16.5" thickBot="1">
      <c r="A102" s="101" t="s">
        <v>16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3"/>
    </row>
    <row r="103" spans="1:14" ht="17.25" customHeight="1">
      <c r="A103" s="7" t="s">
        <v>17</v>
      </c>
      <c r="B103" s="35"/>
      <c r="C103" s="24">
        <v>7</v>
      </c>
      <c r="D103" s="24"/>
      <c r="E103" s="24"/>
      <c r="F103" s="24"/>
      <c r="G103" s="24"/>
      <c r="H103" s="24"/>
      <c r="I103" s="24"/>
      <c r="J103" s="36"/>
      <c r="K103" s="24"/>
      <c r="L103" s="37"/>
      <c r="M103" s="24"/>
      <c r="N103" s="25">
        <f>SUM(B103:M103)</f>
        <v>7</v>
      </c>
    </row>
    <row r="104" spans="1:14" ht="17.25" customHeight="1">
      <c r="A104" s="13" t="s">
        <v>18</v>
      </c>
      <c r="B104" s="68"/>
      <c r="C104" s="39">
        <v>1</v>
      </c>
      <c r="D104" s="39">
        <v>1</v>
      </c>
      <c r="E104" s="39">
        <v>3</v>
      </c>
      <c r="F104" s="31"/>
      <c r="G104" s="31"/>
      <c r="H104" s="31"/>
      <c r="I104" s="31"/>
      <c r="J104" s="39"/>
      <c r="K104" s="31"/>
      <c r="L104" s="32"/>
      <c r="M104" s="31"/>
      <c r="N104" s="29">
        <f>SUM(B104:M104)</f>
        <v>5</v>
      </c>
    </row>
    <row r="105" spans="1:14" ht="16.5" thickBot="1">
      <c r="A105" s="80" t="s">
        <v>14</v>
      </c>
      <c r="B105" s="21">
        <f t="shared" ref="B105:M105" si="26">SUM(B103:B104)</f>
        <v>0</v>
      </c>
      <c r="C105" s="21">
        <f t="shared" si="26"/>
        <v>8</v>
      </c>
      <c r="D105" s="21">
        <f t="shared" si="26"/>
        <v>1</v>
      </c>
      <c r="E105" s="21">
        <f t="shared" si="26"/>
        <v>3</v>
      </c>
      <c r="F105" s="19">
        <f t="shared" si="26"/>
        <v>0</v>
      </c>
      <c r="G105" s="19">
        <f t="shared" si="26"/>
        <v>0</v>
      </c>
      <c r="H105" s="19">
        <f t="shared" si="26"/>
        <v>0</v>
      </c>
      <c r="I105" s="19">
        <f t="shared" si="26"/>
        <v>0</v>
      </c>
      <c r="J105" s="21">
        <f t="shared" si="26"/>
        <v>0</v>
      </c>
      <c r="K105" s="19">
        <f t="shared" si="26"/>
        <v>0</v>
      </c>
      <c r="L105" s="19">
        <f t="shared" si="26"/>
        <v>0</v>
      </c>
      <c r="M105" s="19">
        <f t="shared" si="26"/>
        <v>0</v>
      </c>
      <c r="N105" s="56">
        <f>SUM(B105:M105)</f>
        <v>12</v>
      </c>
    </row>
    <row r="106" spans="1:14" ht="16.5" thickBot="1">
      <c r="A106" s="101" t="s">
        <v>28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3"/>
    </row>
    <row r="107" spans="1:14" ht="16.5" customHeight="1">
      <c r="A107" s="34" t="s">
        <v>29</v>
      </c>
      <c r="B107" s="35"/>
      <c r="C107" s="24"/>
      <c r="D107" s="24"/>
      <c r="E107" s="24"/>
      <c r="F107" s="24">
        <v>2</v>
      </c>
      <c r="G107" s="24"/>
      <c r="H107" s="24">
        <v>2</v>
      </c>
      <c r="I107" s="24"/>
      <c r="J107" s="24"/>
      <c r="K107" s="24"/>
      <c r="L107" s="37"/>
      <c r="M107" s="24"/>
      <c r="N107" s="25">
        <f>SUM(B107:M107)</f>
        <v>4</v>
      </c>
    </row>
    <row r="108" spans="1:14" ht="16.5" customHeight="1">
      <c r="A108" s="13" t="s">
        <v>30</v>
      </c>
      <c r="B108" s="38"/>
      <c r="C108" s="31"/>
      <c r="D108" s="31"/>
      <c r="E108" s="39">
        <v>1</v>
      </c>
      <c r="F108" s="31"/>
      <c r="G108" s="31"/>
      <c r="H108" s="31"/>
      <c r="I108" s="31"/>
      <c r="J108" s="31"/>
      <c r="K108" s="31"/>
      <c r="L108" s="32"/>
      <c r="M108" s="31"/>
      <c r="N108" s="29">
        <f>SUM(B108:M108)</f>
        <v>1</v>
      </c>
    </row>
    <row r="109" spans="1:14" ht="16.5" thickBot="1">
      <c r="A109" s="69" t="s">
        <v>14</v>
      </c>
      <c r="B109" s="19">
        <f t="shared" ref="B109:M109" si="27">SUM(B107:B108)</f>
        <v>0</v>
      </c>
      <c r="C109" s="19">
        <f t="shared" si="27"/>
        <v>0</v>
      </c>
      <c r="D109" s="19">
        <f t="shared" si="27"/>
        <v>0</v>
      </c>
      <c r="E109" s="21">
        <f t="shared" si="27"/>
        <v>1</v>
      </c>
      <c r="F109" s="19">
        <f t="shared" si="27"/>
        <v>2</v>
      </c>
      <c r="G109" s="19">
        <f t="shared" si="27"/>
        <v>0</v>
      </c>
      <c r="H109" s="19">
        <f t="shared" si="27"/>
        <v>2</v>
      </c>
      <c r="I109" s="19">
        <f t="shared" si="27"/>
        <v>0</v>
      </c>
      <c r="J109" s="19">
        <f t="shared" si="27"/>
        <v>0</v>
      </c>
      <c r="K109" s="19">
        <f t="shared" si="27"/>
        <v>0</v>
      </c>
      <c r="L109" s="19">
        <f t="shared" si="27"/>
        <v>0</v>
      </c>
      <c r="M109" s="19">
        <f t="shared" si="27"/>
        <v>0</v>
      </c>
      <c r="N109" s="56">
        <f>SUM(B109:M109)</f>
        <v>5</v>
      </c>
    </row>
    <row r="110" spans="1:14" ht="16.5" thickBot="1"/>
    <row r="111" spans="1:14" ht="16.5" hidden="1" thickBot="1"/>
    <row r="112" spans="1:14" ht="16.5" hidden="1" thickBot="1"/>
    <row r="113" spans="1:14" ht="19.5" customHeight="1" thickBot="1">
      <c r="A113" s="110" t="s">
        <v>46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3"/>
    </row>
    <row r="114" spans="1:14" ht="19.5" thickBot="1">
      <c r="A114" s="126" t="s">
        <v>47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8"/>
    </row>
    <row r="115" spans="1:14" ht="16.5" thickBot="1">
      <c r="A115" s="81" t="s">
        <v>48</v>
      </c>
      <c r="B115" s="82"/>
      <c r="C115" s="82"/>
      <c r="D115" s="82"/>
      <c r="E115" s="82"/>
      <c r="F115" s="82"/>
      <c r="G115" s="82"/>
      <c r="H115" s="82"/>
      <c r="I115" s="82">
        <v>1</v>
      </c>
      <c r="J115" s="83"/>
      <c r="K115" s="82"/>
      <c r="L115" s="82"/>
      <c r="M115" s="82"/>
      <c r="N115" s="84">
        <f>SUM(B115:M115)</f>
        <v>1</v>
      </c>
    </row>
    <row r="116" spans="1:14" ht="16.5" thickBot="1">
      <c r="A116" s="81" t="s">
        <v>49</v>
      </c>
      <c r="B116" s="82">
        <f>B117+B118</f>
        <v>0</v>
      </c>
      <c r="C116" s="82">
        <f t="shared" ref="C116:M116" si="28">C117+C118</f>
        <v>2</v>
      </c>
      <c r="D116" s="82">
        <f t="shared" si="28"/>
        <v>0</v>
      </c>
      <c r="E116" s="82">
        <f t="shared" si="28"/>
        <v>1</v>
      </c>
      <c r="F116" s="82">
        <f t="shared" si="28"/>
        <v>0</v>
      </c>
      <c r="G116" s="82">
        <f t="shared" si="28"/>
        <v>0</v>
      </c>
      <c r="H116" s="82">
        <f t="shared" si="28"/>
        <v>1</v>
      </c>
      <c r="I116" s="82">
        <f t="shared" si="28"/>
        <v>0</v>
      </c>
      <c r="J116" s="82">
        <f t="shared" si="28"/>
        <v>0</v>
      </c>
      <c r="K116" s="82">
        <f t="shared" si="28"/>
        <v>0</v>
      </c>
      <c r="L116" s="82">
        <f t="shared" si="28"/>
        <v>0</v>
      </c>
      <c r="M116" s="82">
        <f t="shared" si="28"/>
        <v>0</v>
      </c>
      <c r="N116" s="85">
        <f>SUM(B116:M116)</f>
        <v>4</v>
      </c>
    </row>
    <row r="117" spans="1:14" ht="16.5" thickBot="1">
      <c r="A117" s="81" t="s">
        <v>50</v>
      </c>
      <c r="B117" s="82"/>
      <c r="C117" s="82"/>
      <c r="D117" s="82"/>
      <c r="E117" s="82"/>
      <c r="F117" s="82"/>
      <c r="G117" s="83"/>
      <c r="H117" s="83"/>
      <c r="I117" s="83"/>
      <c r="J117" s="83"/>
      <c r="K117" s="83"/>
      <c r="L117" s="83"/>
      <c r="M117" s="83"/>
      <c r="N117" s="85">
        <f>SUM(B117:M117)</f>
        <v>0</v>
      </c>
    </row>
    <row r="118" spans="1:14" ht="16.5" thickBot="1">
      <c r="A118" s="81" t="s">
        <v>51</v>
      </c>
      <c r="B118" s="82"/>
      <c r="C118" s="82">
        <v>2</v>
      </c>
      <c r="D118" s="83"/>
      <c r="E118" s="82">
        <v>1</v>
      </c>
      <c r="F118" s="82"/>
      <c r="G118" s="83"/>
      <c r="H118" s="83">
        <v>1</v>
      </c>
      <c r="I118" s="83"/>
      <c r="J118" s="83"/>
      <c r="K118" s="83"/>
      <c r="L118" s="83"/>
      <c r="M118" s="83"/>
      <c r="N118" s="85">
        <f>SUM(B118:M118)</f>
        <v>4</v>
      </c>
    </row>
    <row r="119" spans="1:14" ht="16.5" thickBot="1">
      <c r="A119" s="81" t="s">
        <v>14</v>
      </c>
      <c r="B119" s="82">
        <f>B115+B116</f>
        <v>0</v>
      </c>
      <c r="C119" s="82">
        <f t="shared" ref="C119:M119" si="29">C115+C116</f>
        <v>2</v>
      </c>
      <c r="D119" s="83"/>
      <c r="E119" s="82">
        <f t="shared" si="29"/>
        <v>1</v>
      </c>
      <c r="F119" s="82">
        <f t="shared" si="29"/>
        <v>0</v>
      </c>
      <c r="G119" s="83">
        <f t="shared" si="29"/>
        <v>0</v>
      </c>
      <c r="H119" s="83">
        <f t="shared" si="29"/>
        <v>1</v>
      </c>
      <c r="I119" s="83">
        <f t="shared" si="29"/>
        <v>1</v>
      </c>
      <c r="J119" s="83">
        <f t="shared" si="29"/>
        <v>0</v>
      </c>
      <c r="K119" s="83">
        <f t="shared" si="29"/>
        <v>0</v>
      </c>
      <c r="L119" s="83">
        <f t="shared" si="29"/>
        <v>0</v>
      </c>
      <c r="M119" s="83">
        <f t="shared" si="29"/>
        <v>0</v>
      </c>
      <c r="N119" s="85">
        <f>SUM(B119:M119)</f>
        <v>5</v>
      </c>
    </row>
    <row r="120" spans="1:14" ht="19.5" thickBot="1">
      <c r="A120" s="126" t="s">
        <v>52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8"/>
    </row>
    <row r="121" spans="1:14" ht="19.5" thickBot="1">
      <c r="A121" s="129" t="s">
        <v>53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1"/>
    </row>
    <row r="122" spans="1:14" ht="16.5" thickBot="1">
      <c r="A122" s="86" t="s">
        <v>54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4">
        <f t="shared" ref="N122:N139" si="30">SUM(B122:M122)</f>
        <v>0</v>
      </c>
    </row>
    <row r="123" spans="1:14" ht="16.5" thickBot="1">
      <c r="A123" s="86" t="s">
        <v>55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4">
        <f t="shared" si="30"/>
        <v>0</v>
      </c>
    </row>
    <row r="124" spans="1:14" ht="16.5" thickBot="1">
      <c r="A124" s="87" t="s">
        <v>14</v>
      </c>
      <c r="B124" s="82">
        <f>B122+B123</f>
        <v>0</v>
      </c>
      <c r="C124" s="82">
        <f t="shared" ref="C124:M124" si="31">C122+C123</f>
        <v>0</v>
      </c>
      <c r="D124" s="82">
        <f t="shared" si="31"/>
        <v>0</v>
      </c>
      <c r="E124" s="82">
        <f t="shared" si="31"/>
        <v>0</v>
      </c>
      <c r="F124" s="82">
        <f t="shared" si="31"/>
        <v>0</v>
      </c>
      <c r="G124" s="82">
        <f t="shared" si="31"/>
        <v>0</v>
      </c>
      <c r="H124" s="82">
        <f t="shared" si="31"/>
        <v>0</v>
      </c>
      <c r="I124" s="82">
        <f t="shared" si="31"/>
        <v>0</v>
      </c>
      <c r="J124" s="82">
        <f t="shared" si="31"/>
        <v>0</v>
      </c>
      <c r="K124" s="82">
        <f t="shared" si="31"/>
        <v>0</v>
      </c>
      <c r="L124" s="82">
        <f t="shared" si="31"/>
        <v>0</v>
      </c>
      <c r="M124" s="82">
        <f t="shared" si="31"/>
        <v>0</v>
      </c>
      <c r="N124" s="84">
        <f t="shared" si="30"/>
        <v>0</v>
      </c>
    </row>
    <row r="125" spans="1:14" ht="19.5" thickBot="1">
      <c r="A125" s="129" t="s">
        <v>56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1"/>
    </row>
    <row r="126" spans="1:14" ht="16.5" thickBot="1">
      <c r="A126" s="86" t="s">
        <v>54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4">
        <f>SUM(B126:M126)</f>
        <v>0</v>
      </c>
    </row>
    <row r="127" spans="1:14" ht="16.5" thickBot="1">
      <c r="A127" s="86" t="s">
        <v>55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4">
        <f>SUM(B127:M127)</f>
        <v>0</v>
      </c>
    </row>
    <row r="128" spans="1:14" ht="16.5" thickBot="1">
      <c r="A128" s="87" t="s">
        <v>14</v>
      </c>
      <c r="B128" s="82">
        <f>B126+B127</f>
        <v>0</v>
      </c>
      <c r="C128" s="82">
        <f t="shared" ref="C128:M128" si="32">C126+C127</f>
        <v>0</v>
      </c>
      <c r="D128" s="82">
        <f t="shared" si="32"/>
        <v>0</v>
      </c>
      <c r="E128" s="82">
        <f t="shared" si="32"/>
        <v>0</v>
      </c>
      <c r="F128" s="82">
        <f t="shared" si="32"/>
        <v>0</v>
      </c>
      <c r="G128" s="82">
        <f t="shared" si="32"/>
        <v>0</v>
      </c>
      <c r="H128" s="82">
        <f t="shared" si="32"/>
        <v>0</v>
      </c>
      <c r="I128" s="82">
        <f t="shared" si="32"/>
        <v>0</v>
      </c>
      <c r="J128" s="82">
        <f t="shared" si="32"/>
        <v>0</v>
      </c>
      <c r="K128" s="82">
        <f t="shared" si="32"/>
        <v>0</v>
      </c>
      <c r="L128" s="82">
        <f t="shared" si="32"/>
        <v>0</v>
      </c>
      <c r="M128" s="82">
        <f t="shared" si="32"/>
        <v>0</v>
      </c>
      <c r="N128" s="84">
        <f>SUM(B128:M128)</f>
        <v>0</v>
      </c>
    </row>
    <row r="129" spans="1:14" ht="19.5" thickBot="1">
      <c r="A129" s="129" t="s">
        <v>57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1"/>
    </row>
    <row r="130" spans="1:14" ht="16.5" thickBot="1">
      <c r="A130" s="86" t="s">
        <v>58</v>
      </c>
      <c r="B130" s="82"/>
      <c r="C130" s="82"/>
      <c r="D130" s="82">
        <v>1</v>
      </c>
      <c r="E130" s="82"/>
      <c r="F130" s="82"/>
      <c r="G130" s="82"/>
      <c r="H130" s="82">
        <v>2</v>
      </c>
      <c r="I130" s="83"/>
      <c r="J130" s="82"/>
      <c r="K130" s="82"/>
      <c r="L130" s="82"/>
      <c r="M130" s="82"/>
      <c r="N130" s="84">
        <f t="shared" si="30"/>
        <v>3</v>
      </c>
    </row>
    <row r="131" spans="1:14" ht="16.5" thickBot="1">
      <c r="A131" s="86" t="s">
        <v>59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4">
        <f t="shared" si="30"/>
        <v>0</v>
      </c>
    </row>
    <row r="132" spans="1:14" ht="16.5" thickBot="1">
      <c r="A132" s="86" t="s">
        <v>60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4">
        <f t="shared" si="30"/>
        <v>0</v>
      </c>
    </row>
    <row r="133" spans="1:14" ht="16.5" thickBot="1">
      <c r="A133" s="87" t="s">
        <v>14</v>
      </c>
      <c r="B133" s="82">
        <f>B130+B131+B132</f>
        <v>0</v>
      </c>
      <c r="C133" s="82">
        <f t="shared" ref="C133:M133" si="33">C130+C131+C132</f>
        <v>0</v>
      </c>
      <c r="D133" s="82">
        <f t="shared" si="33"/>
        <v>1</v>
      </c>
      <c r="E133" s="82">
        <f t="shared" si="33"/>
        <v>0</v>
      </c>
      <c r="F133" s="82">
        <f t="shared" si="33"/>
        <v>0</v>
      </c>
      <c r="G133" s="82">
        <f t="shared" si="33"/>
        <v>0</v>
      </c>
      <c r="H133" s="82">
        <f t="shared" si="33"/>
        <v>2</v>
      </c>
      <c r="I133" s="83">
        <f t="shared" si="33"/>
        <v>0</v>
      </c>
      <c r="J133" s="82">
        <f t="shared" si="33"/>
        <v>0</v>
      </c>
      <c r="K133" s="82">
        <f t="shared" si="33"/>
        <v>0</v>
      </c>
      <c r="L133" s="82">
        <f t="shared" si="33"/>
        <v>0</v>
      </c>
      <c r="M133" s="82">
        <f t="shared" si="33"/>
        <v>0</v>
      </c>
      <c r="N133" s="84">
        <f t="shared" si="30"/>
        <v>3</v>
      </c>
    </row>
    <row r="134" spans="1:14" ht="19.5" thickBot="1">
      <c r="A134" s="129" t="s">
        <v>61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1"/>
    </row>
    <row r="135" spans="1:14" ht="16.5" thickBot="1">
      <c r="A135" s="86" t="s">
        <v>58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4">
        <f t="shared" si="30"/>
        <v>0</v>
      </c>
    </row>
    <row r="136" spans="1:14" ht="16.5" thickBot="1">
      <c r="A136" s="86" t="s">
        <v>59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4">
        <f t="shared" si="30"/>
        <v>0</v>
      </c>
    </row>
    <row r="137" spans="1:14" ht="16.5" thickBot="1">
      <c r="A137" s="86" t="s">
        <v>60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4">
        <f t="shared" si="30"/>
        <v>0</v>
      </c>
    </row>
    <row r="138" spans="1:14" ht="16.5" thickBot="1">
      <c r="A138" s="86" t="s">
        <v>62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4">
        <f t="shared" si="30"/>
        <v>0</v>
      </c>
    </row>
    <row r="139" spans="1:14" ht="16.5" thickBot="1">
      <c r="A139" s="87" t="s">
        <v>14</v>
      </c>
      <c r="B139" s="82">
        <f>B135+B136+B137+B138</f>
        <v>0</v>
      </c>
      <c r="C139" s="82">
        <f t="shared" ref="C139:M139" si="34">C135+C136+C137+C138</f>
        <v>0</v>
      </c>
      <c r="D139" s="82">
        <f t="shared" si="34"/>
        <v>0</v>
      </c>
      <c r="E139" s="82">
        <f t="shared" si="34"/>
        <v>0</v>
      </c>
      <c r="F139" s="82">
        <f t="shared" si="34"/>
        <v>0</v>
      </c>
      <c r="G139" s="82">
        <f t="shared" si="34"/>
        <v>0</v>
      </c>
      <c r="H139" s="82">
        <f t="shared" si="34"/>
        <v>0</v>
      </c>
      <c r="I139" s="82">
        <f t="shared" si="34"/>
        <v>0</v>
      </c>
      <c r="J139" s="82">
        <f t="shared" si="34"/>
        <v>0</v>
      </c>
      <c r="K139" s="82">
        <f t="shared" si="34"/>
        <v>0</v>
      </c>
      <c r="L139" s="82">
        <f t="shared" si="34"/>
        <v>0</v>
      </c>
      <c r="M139" s="82">
        <f t="shared" si="34"/>
        <v>0</v>
      </c>
      <c r="N139" s="84">
        <f t="shared" si="30"/>
        <v>0</v>
      </c>
    </row>
    <row r="142" spans="1:14" ht="21.75" customHeight="1" thickBot="1">
      <c r="A142" s="124" t="s">
        <v>63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1:14" ht="19.5" thickBot="1">
      <c r="A143" s="129" t="s">
        <v>64</v>
      </c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1"/>
    </row>
    <row r="144" spans="1:14" ht="16.5" thickBot="1">
      <c r="A144" s="81" t="s">
        <v>48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4">
        <f>SUM(B144:M144)</f>
        <v>0</v>
      </c>
    </row>
    <row r="145" spans="1:14" ht="16.5" thickBot="1">
      <c r="A145" s="81" t="s">
        <v>49</v>
      </c>
      <c r="B145" s="82">
        <f>SUM(B146:B147)</f>
        <v>0</v>
      </c>
      <c r="C145" s="82">
        <f t="shared" ref="C145:M145" si="35">SUM(C146:C147)</f>
        <v>0</v>
      </c>
      <c r="D145" s="82">
        <f t="shared" si="35"/>
        <v>0</v>
      </c>
      <c r="E145" s="82">
        <f t="shared" si="35"/>
        <v>0</v>
      </c>
      <c r="F145" s="82">
        <f t="shared" si="35"/>
        <v>0</v>
      </c>
      <c r="G145" s="82">
        <f t="shared" si="35"/>
        <v>0</v>
      </c>
      <c r="H145" s="82">
        <f t="shared" si="35"/>
        <v>0</v>
      </c>
      <c r="I145" s="82">
        <f t="shared" si="35"/>
        <v>0</v>
      </c>
      <c r="J145" s="82">
        <f t="shared" si="35"/>
        <v>0</v>
      </c>
      <c r="K145" s="82">
        <f t="shared" si="35"/>
        <v>0</v>
      </c>
      <c r="L145" s="82">
        <f t="shared" si="35"/>
        <v>0</v>
      </c>
      <c r="M145" s="82">
        <f t="shared" si="35"/>
        <v>0</v>
      </c>
      <c r="N145" s="84">
        <f>SUM(B145:M145)</f>
        <v>0</v>
      </c>
    </row>
    <row r="146" spans="1:14" ht="16.5" thickBot="1">
      <c r="A146" s="81" t="s">
        <v>50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4">
        <f>SUM(B146:M146)</f>
        <v>0</v>
      </c>
    </row>
    <row r="147" spans="1:14" ht="16.5" thickBot="1">
      <c r="A147" s="81" t="s">
        <v>65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4">
        <f>SUM(B147:M147)</f>
        <v>0</v>
      </c>
    </row>
    <row r="148" spans="1:14" ht="16.5" thickBot="1">
      <c r="A148" s="81" t="s">
        <v>14</v>
      </c>
      <c r="B148" s="82">
        <f>B144+B145</f>
        <v>0</v>
      </c>
      <c r="C148" s="82">
        <f t="shared" ref="C148:M148" si="36">C144+C145</f>
        <v>0</v>
      </c>
      <c r="D148" s="82">
        <f t="shared" si="36"/>
        <v>0</v>
      </c>
      <c r="E148" s="82">
        <f t="shared" si="36"/>
        <v>0</v>
      </c>
      <c r="F148" s="82">
        <f t="shared" si="36"/>
        <v>0</v>
      </c>
      <c r="G148" s="82">
        <f t="shared" si="36"/>
        <v>0</v>
      </c>
      <c r="H148" s="82">
        <f t="shared" si="36"/>
        <v>0</v>
      </c>
      <c r="I148" s="82">
        <f t="shared" si="36"/>
        <v>0</v>
      </c>
      <c r="J148" s="82">
        <f t="shared" si="36"/>
        <v>0</v>
      </c>
      <c r="K148" s="82">
        <f t="shared" si="36"/>
        <v>0</v>
      </c>
      <c r="L148" s="82">
        <f t="shared" si="36"/>
        <v>0</v>
      </c>
      <c r="M148" s="82">
        <f t="shared" si="36"/>
        <v>0</v>
      </c>
      <c r="N148" s="84">
        <f>SUM(B148:M148)</f>
        <v>0</v>
      </c>
    </row>
    <row r="149" spans="1:14" ht="19.5" thickBot="1">
      <c r="A149" s="129" t="s">
        <v>66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1"/>
    </row>
    <row r="150" spans="1:14" ht="19.5" thickBot="1">
      <c r="A150" s="136" t="s">
        <v>67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8"/>
    </row>
    <row r="151" spans="1:14" ht="16.5" thickBot="1">
      <c r="A151" s="86" t="s">
        <v>54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4">
        <f t="shared" ref="N151:N168" si="37">SUM(B151:M151)</f>
        <v>0</v>
      </c>
    </row>
    <row r="152" spans="1:14" ht="16.5" thickBot="1">
      <c r="A152" s="86" t="s">
        <v>55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4">
        <f t="shared" si="37"/>
        <v>0</v>
      </c>
    </row>
    <row r="153" spans="1:14" ht="16.5" thickBot="1">
      <c r="A153" s="87" t="s">
        <v>14</v>
      </c>
      <c r="B153" s="82">
        <f>B151+B152</f>
        <v>0</v>
      </c>
      <c r="C153" s="82">
        <f t="shared" ref="C153:M153" si="38">C151+C152</f>
        <v>0</v>
      </c>
      <c r="D153" s="82">
        <f t="shared" si="38"/>
        <v>0</v>
      </c>
      <c r="E153" s="82">
        <f t="shared" si="38"/>
        <v>0</v>
      </c>
      <c r="F153" s="82">
        <f t="shared" si="38"/>
        <v>0</v>
      </c>
      <c r="G153" s="82">
        <f t="shared" si="38"/>
        <v>0</v>
      </c>
      <c r="H153" s="82">
        <f t="shared" si="38"/>
        <v>0</v>
      </c>
      <c r="I153" s="82">
        <f t="shared" si="38"/>
        <v>0</v>
      </c>
      <c r="J153" s="82">
        <f t="shared" si="38"/>
        <v>0</v>
      </c>
      <c r="K153" s="82">
        <f t="shared" si="38"/>
        <v>0</v>
      </c>
      <c r="L153" s="82">
        <f t="shared" si="38"/>
        <v>0</v>
      </c>
      <c r="M153" s="82">
        <f t="shared" si="38"/>
        <v>0</v>
      </c>
      <c r="N153" s="84">
        <f t="shared" si="37"/>
        <v>0</v>
      </c>
    </row>
    <row r="154" spans="1:14" ht="19.5" thickBot="1">
      <c r="A154" s="136" t="s">
        <v>68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8"/>
    </row>
    <row r="155" spans="1:14" ht="16.5" thickBot="1">
      <c r="A155" s="86" t="s">
        <v>54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4">
        <f>SUM(B155:M155)</f>
        <v>0</v>
      </c>
    </row>
    <row r="156" spans="1:14" ht="16.5" thickBot="1">
      <c r="A156" s="86" t="s">
        <v>55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4">
        <f>SUM(B156:M156)</f>
        <v>0</v>
      </c>
    </row>
    <row r="157" spans="1:14" ht="16.5" thickBot="1">
      <c r="A157" s="87" t="s">
        <v>14</v>
      </c>
      <c r="B157" s="82">
        <f>B155+B156</f>
        <v>0</v>
      </c>
      <c r="C157" s="82">
        <f t="shared" ref="C157:M157" si="39">C155+C156</f>
        <v>0</v>
      </c>
      <c r="D157" s="82">
        <f t="shared" si="39"/>
        <v>0</v>
      </c>
      <c r="E157" s="82">
        <f t="shared" si="39"/>
        <v>0</v>
      </c>
      <c r="F157" s="82">
        <f t="shared" si="39"/>
        <v>0</v>
      </c>
      <c r="G157" s="82">
        <f t="shared" si="39"/>
        <v>0</v>
      </c>
      <c r="H157" s="82">
        <f t="shared" si="39"/>
        <v>0</v>
      </c>
      <c r="I157" s="82">
        <f t="shared" si="39"/>
        <v>0</v>
      </c>
      <c r="J157" s="82">
        <f t="shared" si="39"/>
        <v>0</v>
      </c>
      <c r="K157" s="82">
        <f t="shared" si="39"/>
        <v>0</v>
      </c>
      <c r="L157" s="82">
        <f t="shared" si="39"/>
        <v>0</v>
      </c>
      <c r="M157" s="82">
        <f t="shared" si="39"/>
        <v>0</v>
      </c>
      <c r="N157" s="84">
        <f>SUM(B157:M157)</f>
        <v>0</v>
      </c>
    </row>
    <row r="158" spans="1:14" ht="19.5" thickBot="1">
      <c r="A158" s="129" t="s">
        <v>69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1"/>
    </row>
    <row r="159" spans="1:14" ht="16.5" thickBot="1">
      <c r="A159" s="86" t="s">
        <v>58</v>
      </c>
      <c r="B159" s="82"/>
      <c r="C159" s="82"/>
      <c r="D159" s="82"/>
      <c r="E159" s="82"/>
      <c r="F159" s="82"/>
      <c r="G159" s="82"/>
      <c r="H159" s="82"/>
      <c r="I159" s="83"/>
      <c r="J159" s="82"/>
      <c r="K159" s="82"/>
      <c r="L159" s="82"/>
      <c r="M159" s="82"/>
      <c r="N159" s="84">
        <f t="shared" si="37"/>
        <v>0</v>
      </c>
    </row>
    <row r="160" spans="1:14" ht="16.5" thickBot="1">
      <c r="A160" s="86" t="s">
        <v>59</v>
      </c>
      <c r="B160" s="82"/>
      <c r="C160" s="82"/>
      <c r="D160" s="82"/>
      <c r="E160" s="82"/>
      <c r="F160" s="82"/>
      <c r="G160" s="82"/>
      <c r="H160" s="82"/>
      <c r="I160" s="83"/>
      <c r="J160" s="82"/>
      <c r="K160" s="82"/>
      <c r="L160" s="82"/>
      <c r="M160" s="82"/>
      <c r="N160" s="84">
        <f t="shared" si="37"/>
        <v>0</v>
      </c>
    </row>
    <row r="161" spans="1:14" ht="16.5" thickBot="1">
      <c r="A161" s="86" t="s">
        <v>60</v>
      </c>
      <c r="B161" s="82"/>
      <c r="C161" s="82"/>
      <c r="D161" s="82"/>
      <c r="E161" s="82"/>
      <c r="F161" s="82"/>
      <c r="G161" s="82"/>
      <c r="H161" s="82"/>
      <c r="I161" s="83"/>
      <c r="J161" s="82"/>
      <c r="K161" s="82"/>
      <c r="L161" s="82"/>
      <c r="M161" s="82"/>
      <c r="N161" s="84">
        <f t="shared" si="37"/>
        <v>0</v>
      </c>
    </row>
    <row r="162" spans="1:14" ht="16.5" thickBot="1">
      <c r="A162" s="87" t="s">
        <v>14</v>
      </c>
      <c r="B162" s="82">
        <f>B159+B160+B161</f>
        <v>0</v>
      </c>
      <c r="C162" s="82">
        <f t="shared" ref="C162:M162" si="40">C159+C160+C161</f>
        <v>0</v>
      </c>
      <c r="D162" s="82">
        <f t="shared" si="40"/>
        <v>0</v>
      </c>
      <c r="E162" s="82">
        <f t="shared" si="40"/>
        <v>0</v>
      </c>
      <c r="F162" s="82">
        <f t="shared" si="40"/>
        <v>0</v>
      </c>
      <c r="G162" s="82">
        <f t="shared" si="40"/>
        <v>0</v>
      </c>
      <c r="H162" s="82">
        <f t="shared" si="40"/>
        <v>0</v>
      </c>
      <c r="I162" s="83">
        <f t="shared" si="40"/>
        <v>0</v>
      </c>
      <c r="J162" s="82">
        <f t="shared" si="40"/>
        <v>0</v>
      </c>
      <c r="K162" s="82">
        <f t="shared" si="40"/>
        <v>0</v>
      </c>
      <c r="L162" s="82">
        <f t="shared" si="40"/>
        <v>0</v>
      </c>
      <c r="M162" s="82">
        <f t="shared" si="40"/>
        <v>0</v>
      </c>
      <c r="N162" s="84">
        <f t="shared" si="37"/>
        <v>0</v>
      </c>
    </row>
    <row r="163" spans="1:14" ht="19.5" thickBot="1">
      <c r="A163" s="129" t="s">
        <v>70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1"/>
    </row>
    <row r="164" spans="1:14" ht="16.5" thickBot="1">
      <c r="A164" s="86" t="s">
        <v>58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4">
        <f t="shared" si="37"/>
        <v>0</v>
      </c>
    </row>
    <row r="165" spans="1:14" ht="16.5" thickBot="1">
      <c r="A165" s="86" t="s">
        <v>59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4">
        <f t="shared" si="37"/>
        <v>0</v>
      </c>
    </row>
    <row r="166" spans="1:14" ht="16.5" thickBot="1">
      <c r="A166" s="86" t="s">
        <v>60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4">
        <f t="shared" si="37"/>
        <v>0</v>
      </c>
    </row>
    <row r="167" spans="1:14" ht="16.5" thickBot="1">
      <c r="A167" s="86" t="s">
        <v>62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4">
        <f t="shared" si="37"/>
        <v>0</v>
      </c>
    </row>
    <row r="168" spans="1:14" ht="16.5" thickBot="1">
      <c r="A168" s="87" t="s">
        <v>14</v>
      </c>
      <c r="B168" s="82">
        <f>B164+B165+B166+B167</f>
        <v>0</v>
      </c>
      <c r="C168" s="82">
        <f t="shared" ref="C168:M168" si="41">C164+C165+C166+C167</f>
        <v>0</v>
      </c>
      <c r="D168" s="82">
        <f t="shared" si="41"/>
        <v>0</v>
      </c>
      <c r="E168" s="82">
        <f t="shared" si="41"/>
        <v>0</v>
      </c>
      <c r="F168" s="82">
        <f t="shared" si="41"/>
        <v>0</v>
      </c>
      <c r="G168" s="82">
        <f t="shared" si="41"/>
        <v>0</v>
      </c>
      <c r="H168" s="82">
        <f t="shared" si="41"/>
        <v>0</v>
      </c>
      <c r="I168" s="82">
        <f t="shared" si="41"/>
        <v>0</v>
      </c>
      <c r="J168" s="82">
        <f t="shared" si="41"/>
        <v>0</v>
      </c>
      <c r="K168" s="82">
        <f t="shared" si="41"/>
        <v>0</v>
      </c>
      <c r="L168" s="82">
        <f t="shared" si="41"/>
        <v>0</v>
      </c>
      <c r="M168" s="82">
        <f t="shared" si="41"/>
        <v>0</v>
      </c>
      <c r="N168" s="84">
        <f t="shared" si="37"/>
        <v>0</v>
      </c>
    </row>
    <row r="169" spans="1:14" ht="16.5" thickBot="1"/>
    <row r="170" spans="1:14" ht="21" thickBot="1">
      <c r="A170" s="132" t="s">
        <v>71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4"/>
    </row>
    <row r="171" spans="1:14" ht="19.5" thickBot="1">
      <c r="A171" s="135" t="s">
        <v>72</v>
      </c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8"/>
    </row>
    <row r="172" spans="1:14">
      <c r="A172" s="88" t="s">
        <v>72</v>
      </c>
      <c r="B172" s="89">
        <v>107</v>
      </c>
      <c r="C172" s="15">
        <v>83</v>
      </c>
      <c r="D172" s="15">
        <v>133</v>
      </c>
      <c r="E172" s="89">
        <v>97</v>
      </c>
      <c r="F172" s="15">
        <v>117</v>
      </c>
      <c r="G172" s="15"/>
      <c r="H172" s="89"/>
      <c r="I172" s="15"/>
      <c r="J172" s="15"/>
      <c r="K172" s="89"/>
      <c r="L172" s="15"/>
      <c r="M172" s="15"/>
      <c r="N172" s="12">
        <f>SUM(B172:M172)</f>
        <v>537</v>
      </c>
    </row>
    <row r="173" spans="1:14" ht="32.25" thickBot="1">
      <c r="A173" s="90" t="s">
        <v>73</v>
      </c>
      <c r="B173" s="89">
        <v>70</v>
      </c>
      <c r="C173" s="15">
        <v>59</v>
      </c>
      <c r="D173" s="15">
        <v>115</v>
      </c>
      <c r="E173" s="15">
        <v>74</v>
      </c>
      <c r="F173" s="11">
        <v>120</v>
      </c>
      <c r="G173" s="11">
        <v>102</v>
      </c>
      <c r="H173" s="11">
        <v>62</v>
      </c>
      <c r="I173" s="11">
        <v>127</v>
      </c>
      <c r="J173" s="11"/>
      <c r="K173" s="11"/>
      <c r="L173" s="11"/>
      <c r="M173" s="11"/>
      <c r="N173" s="12">
        <f>SUM(B173:M173)</f>
        <v>729</v>
      </c>
    </row>
    <row r="174" spans="1:14" ht="19.5" thickBot="1">
      <c r="A174" s="135" t="s">
        <v>74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8"/>
    </row>
    <row r="175" spans="1:14">
      <c r="A175" s="91" t="s">
        <v>74</v>
      </c>
      <c r="B175" s="92">
        <v>6</v>
      </c>
      <c r="C175" s="9">
        <v>6</v>
      </c>
      <c r="D175" s="9">
        <v>9</v>
      </c>
      <c r="E175" s="9">
        <v>7</v>
      </c>
      <c r="F175" s="10">
        <v>9</v>
      </c>
      <c r="G175" s="10">
        <v>8</v>
      </c>
      <c r="H175" s="11">
        <v>13</v>
      </c>
      <c r="I175" s="11">
        <v>13</v>
      </c>
      <c r="J175" s="11"/>
      <c r="K175" s="11"/>
      <c r="L175" s="11"/>
      <c r="M175" s="11"/>
      <c r="N175" s="12">
        <f>SUM(B175:M175)</f>
        <v>71</v>
      </c>
    </row>
    <row r="176" spans="1:14" ht="32.25" thickBot="1">
      <c r="A176" s="93" t="s">
        <v>75</v>
      </c>
      <c r="B176" s="94">
        <v>4</v>
      </c>
      <c r="C176" s="95"/>
      <c r="D176" s="95">
        <v>8</v>
      </c>
      <c r="E176" s="95"/>
      <c r="F176" s="96">
        <v>5</v>
      </c>
      <c r="G176" s="96">
        <v>9</v>
      </c>
      <c r="H176" s="97"/>
      <c r="I176" s="97">
        <v>1</v>
      </c>
      <c r="J176" s="97"/>
      <c r="K176" s="97"/>
      <c r="L176" s="98"/>
      <c r="M176" s="97"/>
      <c r="N176" s="99">
        <f>SUM(B176:M176)</f>
        <v>27</v>
      </c>
    </row>
  </sheetData>
  <mergeCells count="40">
    <mergeCell ref="A170:N170"/>
    <mergeCell ref="A171:N171"/>
    <mergeCell ref="A174:N174"/>
    <mergeCell ref="A143:N143"/>
    <mergeCell ref="A149:N149"/>
    <mergeCell ref="A150:N150"/>
    <mergeCell ref="A154:N154"/>
    <mergeCell ref="A158:N158"/>
    <mergeCell ref="A163:N163"/>
    <mergeCell ref="A142:N142"/>
    <mergeCell ref="A95:N95"/>
    <mergeCell ref="A101:N101"/>
    <mergeCell ref="A102:N102"/>
    <mergeCell ref="A106:N106"/>
    <mergeCell ref="A113:N113"/>
    <mergeCell ref="A114:N114"/>
    <mergeCell ref="A120:N120"/>
    <mergeCell ref="A121:N121"/>
    <mergeCell ref="A125:N125"/>
    <mergeCell ref="A129:N129"/>
    <mergeCell ref="A134:N134"/>
    <mergeCell ref="A87:N87"/>
    <mergeCell ref="A31:N31"/>
    <mergeCell ref="A36:N36"/>
    <mergeCell ref="A37:N37"/>
    <mergeCell ref="A42:N42"/>
    <mergeCell ref="A46:N46"/>
    <mergeCell ref="A63:N63"/>
    <mergeCell ref="A69:N69"/>
    <mergeCell ref="A70:N70"/>
    <mergeCell ref="A76:N76"/>
    <mergeCell ref="A80:N80"/>
    <mergeCell ref="A86:N86"/>
    <mergeCell ref="A14:N14"/>
    <mergeCell ref="A1:N1"/>
    <mergeCell ref="A4:N4"/>
    <mergeCell ref="A6:A7"/>
    <mergeCell ref="B6:N6"/>
    <mergeCell ref="A8:N8"/>
    <mergeCell ref="A9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stat2021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2021-09-13T05:09:16Z</dcterms:created>
  <dcterms:modified xsi:type="dcterms:W3CDTF">2021-09-13T05:13:59Z</dcterms:modified>
</cp:coreProperties>
</file>