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ristina.bejinari\Desktop\Fonduri FMI\"/>
    </mc:Choice>
  </mc:AlternateContent>
  <bookViews>
    <workbookView xWindow="0" yWindow="0" windowWidth="12135" windowHeight="7620"/>
  </bookViews>
  <sheets>
    <sheet name="Informatia" sheetId="13" r:id="rId1"/>
    <sheet name="1" sheetId="11" r:id="rId2"/>
  </sheets>
  <definedNames>
    <definedName name="_xlnm.Print_Area" localSheetId="0">Informatia!$A$1:$F$180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7" i="13" l="1"/>
  <c r="F177" i="13"/>
  <c r="D177" i="13"/>
  <c r="F168" i="13" l="1"/>
  <c r="E121" i="13" l="1"/>
  <c r="E47" i="13" l="1"/>
  <c r="D47" i="13"/>
  <c r="F47" i="13"/>
  <c r="D7" i="13"/>
  <c r="E7" i="13"/>
  <c r="F7" i="13"/>
  <c r="F180" i="13" l="1"/>
  <c r="E168" i="13"/>
  <c r="E180" i="13" s="1"/>
  <c r="D168" i="13"/>
  <c r="D180" i="13" s="1"/>
  <c r="D116" i="11" l="1"/>
  <c r="F115" i="11"/>
  <c r="F96" i="11"/>
  <c r="F61" i="11"/>
  <c r="F43" i="11"/>
</calcChain>
</file>

<file path=xl/sharedStrings.xml><?xml version="1.0" encoding="utf-8"?>
<sst xmlns="http://schemas.openxmlformats.org/spreadsheetml/2006/main" count="578" uniqueCount="273">
  <si>
    <t>Nr</t>
  </si>
  <si>
    <t>Denumirea obiectului</t>
  </si>
  <si>
    <t>Beneficiar</t>
  </si>
  <si>
    <t>Anul</t>
  </si>
  <si>
    <t>Procurarea terenurilor</t>
  </si>
  <si>
    <t>Alte plăți, alți antreprenori</t>
  </si>
  <si>
    <t>IS "ASD"</t>
  </si>
  <si>
    <t>Suma, lei</t>
  </si>
  <si>
    <t>Lucrările de construcție a pasajului pe drumul R1 Chișinău-Ungheni-Sculeni-frontiera cu România, km 22,35 (punct de trecere Gara Feroviară-Autogara în  or. Strășeni) (R1)</t>
  </si>
  <si>
    <t>Lucrări de asigurare a stabilității teresamentelor  și restabilirea  lucrărilor de artă (podețului) pe drumul R34 Hâncești-Leova-Cahul-Giurgiulești, km 124</t>
  </si>
  <si>
    <t>Lucrări de reparație a nodului rutier în preajma or. Bălți pe drumul M5 Frontiera cu Ucraina-Criva-Bălți-Chișinău-Tiraspol-fr cu Ucraina, km 133,71</t>
  </si>
  <si>
    <t>Lucrările de construcție a podurilor și pasajelor peste r. Bîc și calea ferată pe M21 Chișinău-Dubasari-Poltava, km 5,892; km 6,00 (M1 Frontiera cu România-Leușeni-Chișinău-Dubăsari-frontiera cu Ucraina, km 95,3-96,3, modificat conform HG 1468 din 30.12.2016)</t>
  </si>
  <si>
    <t>Lucrări de amenajare a rețelei de alimentare cu gaz, rețelei exterioare de apeduct,  canalizare a canalului de comunicație în cadrul lucrărilor de construcție a podurilor și pasajelor peste r. Bîc și calea ferată pe M1 Frontiera cu România-Leușeni-Chișinău-Dubăsari-frontiera cu Ucraina, km 95,3-96,3</t>
  </si>
  <si>
    <t>Lucrări de reparație a drumului G109 Delacău-Bulboaca-R2 km 9,13-11,33</t>
  </si>
  <si>
    <t>Lucrări suplimentare de reparație a drumului G109 Delacău-Bulboaca-R2 km 9,13-11,33</t>
  </si>
  <si>
    <t>Lucrări  de reparație a îmbrăcămintei rutiere pe drumul G109 Delacău-Bulboaca-R2 km 11,33- 13,4</t>
  </si>
  <si>
    <t>Lucrări de reparație a îmbrăcămintei rutiere pe drumul  G91 Ungheni-Bărboieni-Nemțeni-M1  km 38-47</t>
  </si>
  <si>
    <t>Lucrări de asigurare a stabilității terasamen telor pe drumul M1 Fontiera cu România-Leușeni-Chișinău-Dubăsari-fr.cu Ucraina, km 93,18  ( modificat din M1Chișinău-Leușeni-fontiera cu România, km 6,7)</t>
  </si>
  <si>
    <t>Lucrări suplimentare de construcție a drenajului în cadru lucrărilor de asigurare a stabilității terasamentelor pe drumul M1 Fontiera cu România-Leușeni-Chișinău-Dubăsari-fr.cu Ucraina, km 93,18 (modificat din M1 Chișinău-Leușeni-frontiera cu România, km 6,7)</t>
  </si>
  <si>
    <t>Lucrări de reparație a îmbrăcămintei rutiere pe drumul R31 R30-Tudora-Palanca-frontiera cu Ucraina km 0-15,1</t>
  </si>
  <si>
    <t>Lucrări de reparație a îmbrăcămintei rutiere din beton asfaltic pe drumul R26 Bender-Căușeni-Cimișlia, km 71,7-85,8</t>
  </si>
  <si>
    <t>Lucrări de reparație a podului peste râul Răut pe drumul G52 G50-Cașunca-Prodănești-R14 km 14,75</t>
  </si>
  <si>
    <t>Lucrări de amenajare a stratului bituminos foarte subțire executat la rece de tip „Slurry Seal” pe drumul R6 Chișinău-Orhei-Bălți km 5,68-26,2</t>
  </si>
  <si>
    <t>Lucrări de construcție a drumului R30 Anenii Noi-Căușeni-Ștefan Vodă- frontiera cu Ucraina (drum de ocolire a s. Troița Nouă) km 0-6,4</t>
  </si>
  <si>
    <t>Total general</t>
  </si>
  <si>
    <t xml:space="preserve">ÎS ”SSVEPC”, verificarea proiectelor </t>
  </si>
  <si>
    <t>ÎS ”Institutul de Proiectări pentru Organizarea Teritoriului”, lucrări cadastrale pe drumurile publice</t>
  </si>
  <si>
    <t>Agenția Națională Arheologică, expertiza arheologică</t>
  </si>
  <si>
    <t>Î.S. ”ASD” Lucrări de proiectare, elaborarea devizelor pentru drumuri bune</t>
  </si>
  <si>
    <t>Lucrările de reparație a îmbracamintei rutiere cu beton asfaltic pe drumul R1 Chișinău-Ungheni-frontiere cu România, km 68+650 -73+950</t>
  </si>
  <si>
    <t>Lucrări de reparație a îmbrăcămintei rutiere pe drumul G129 R29-Ferapontievca-Chiriet Lunga, km 0-5,2</t>
  </si>
  <si>
    <t>Lucrările de construcție a podurilor și pasajelor peste r. Bîc și calea ferată pe M21 Chișinău-Dubasari-Poltava, km 5,892; km 6,00 (M1 Frontiera cu România-Leușeni-Chișinău-Dubăsari-frontiera cu Ucraina, km 95,3-96,3</t>
  </si>
  <si>
    <t>Lucrări de reparație a drumului M1 Fontiera cu România-Leușeni-Chișinău-Dubăsari-frontiera cu Ucraina, km 71,0-81,0</t>
  </si>
  <si>
    <t>Lucrări de reparație a îmbrăcămintei rutiere pe drumul G104 Ialoveni-Costești-Molești, km 12,7-17,1</t>
  </si>
  <si>
    <t>Lucrări de asigurare a stabilității terasamentelor și restabilirea lucrărilor de artă pe drumul G58 R7-Păscăuți-Călinești-Fălești-R16 (prin s. Navârneț) km 44</t>
  </si>
  <si>
    <t>Lucrări de amenajare a gardului la hotar cu Centrul  de instruire militară al Ministerului Apărării al RM (or. Ungheni) pe drumul R1 Chișinău-Ungheni-frontiera cu România km 99-102</t>
  </si>
  <si>
    <t>Lucrări de reparație a îmbrăcămintei rutiere pe drumul G67 G66-Văsieni-Bahu-R21, km 5,6-8,1</t>
  </si>
  <si>
    <t>Lucrări de proiectare pentru remedierea degradărilor depistate la lucrările de artă poziționate pe drumul M5 Frontiera cu Ucraina-Criva-Bălți-Chișinău-Tiraspol-frontiera cu Ucraina km 276+960, km 289+130, 289+440       c. Nr 06-15/288 din 19.07.2019</t>
  </si>
  <si>
    <t>Lucrări de proiectare pentru reparația podurilor poziționate pe următoarele drumuri M1 frontiera cu România-Leușeni-Chișinău-Dubăsari-frontiera cu Ucraina km 108+970, G54 R16-Reuțel-Pompa-Glinjeni-Catranic-R16 km 0+440, G102 R34-Cneazevca-Sărățica Veche-Troian-R34 km 18+450                                                   c. nr. 0007-01-20 din 14.01.2020</t>
  </si>
  <si>
    <t>Servicii de proiectare pentru actualizarea proiectului „Reparația podului pe  drumul M14Brest-Briceni- Chișinău-Tiraspol-Odesa, km 806,327 (modificat conform HG1468 în M5 Frontiera cu Ucraina-Criva-Bălți-Chișinău-Tiraspol-frontiera cu Ucraina km 215,530) c nr. 06-15/439 din 14.11.2019</t>
  </si>
  <si>
    <t>Revizuirea soluțiilor tehnice privind îmbrăcămintea rutieră din cadrul proiectului „Reparația drumului R31 R30-Tudora-Palanca-frontiera cuUcraina, km 0,00-15,1”    c. Nr. 06-15/73 din 17.03.2020</t>
  </si>
  <si>
    <t>Servicii de proiectare pentru reparația drumului G67 G66-Văsieni-Bahu-R21 (modificat conform HG 1468 din L326.1 drum de acces spre s Văsieni (inclusiv drum de acces spre biserica 500 m.l)). Actualizarea proiectului de execuție.       C nr06-15/35 din 20.02.2020</t>
  </si>
  <si>
    <t>Servicii de traducere din lumba română în limba engleză a proiectului de reabilitare a drumului M1 frontiera cu România-Leușeni-Chișinău-Dubăsari-frontiera cu Ucraina km 96-105  c. Nr.06-15/92  din  03.04.2020</t>
  </si>
  <si>
    <t>Lucrări de proiectare  pentru reparația drumului R21 Orhei-Bravicea-Călărași,  km 13,13-18,36 (sector Vatici-Morozeni)  c. Nr. 06-15/444 din 19.11.2019</t>
  </si>
  <si>
    <t>Lucrări de proiectare pentru elaborarea expertizei tehnice și a proiectului de execuție cu privire la reparația podurilor de șosea poziționate pe drumul M5 Frontiera cu Ucraina-Criva-Bălți-Chișinău-Tiraspol-frontiera cu Ucraina, km 24+935, km 38+340                c. nr. 06-15/10 din 20.01.2020</t>
  </si>
  <si>
    <t>Servicii de traducere din lumba engleză  în limba română  a specificațiilor tehnice a proiectului de reabilitare a drumului M5 Frontiera cu Ucraina-Criva-Bălți-Chișinău-Tiraspol-frontiera cu Ucraina km 0-133                                               c. Nr.06-15/113  din  17.04.2020</t>
  </si>
  <si>
    <t>Lucrări de expertizare tehnică a podurilor de șosea poziționate pe drumurile        R12 R8-Dondușeni-Drochia-Pelinia, km 59+960 și R16 Bălți-Fălești-Sculeni-Ungheni, km 62+376                     c. Nr. 06-15/459 din 09.12.2019</t>
  </si>
  <si>
    <t>Lucrări de proiectare cu privire la elaborarea Proiectului de execuție ce prevede Rreparația podului de încrucișare poziționat pe drumul M5 Frontiera cu Ucraina-Criva-Bălți-Chișinău-Tiraspol-frontiera cu Ucraina, km 264+790,             c. nr. 06-15/438 din 14.11.2019</t>
  </si>
  <si>
    <t>Monitorizarea obiectului „Lucrări de reparație a îmbrăcămintei rutiere cu beton asfaltic pe drumul R1 Chișinău-Ungheni-frontiera cu România, km 68+650 - 73+950.”          c. Nr. 496 din 15.06.2020</t>
  </si>
  <si>
    <t xml:space="preserve">Lucrări de proiectare pentru actualizarea proiectului  „Reparația drumului R26 Bender-Căușeni-Cimișlia km 23,70-46,55       c nr. 06-15/458 din 06.12.2019 </t>
  </si>
  <si>
    <t>Monitorizarea obiectului „Reparația drumului G109 Delacău-Bulboaca-R2. km 11,33-13,4            c. Nr 2019/087D din 29.07.2019</t>
  </si>
  <si>
    <t>Lucrări de proiectare pentru Reparația drumului G109 Delacău-Bulboaca-R2. km 0,00 - 8,00          c. nr. 06-15/09  din 17.01.2020</t>
  </si>
  <si>
    <t>Lucrări de proiectare cu privire la reparația lucrărilor de artă poziționate pe următoarele drumuri publice R6 Chișinău-Orhei-Bălți, km 132+080, 136+450; G53 R15-Glodeni-Egorovca-R16 km 13+360.                                                              Etapa I. Pod pe drumul auto G53 R15-Glodeni-Egorovca-R16 km 13+360.             c. nr. 06-15/461  din 10.12.2019</t>
  </si>
  <si>
    <t>Monitorizarea obiectului: Lucrări de asigurare a stabilității terasamentelor și măsuri pentru colectarea și evacuarea apelor pluviale și freatice pe sectorul adiacent drumului M1 frontiera cu România-Leușeni-Chișinău-Dubăsari-frontiera cu Ucraina km 93,18 (6+700)  c. Nr.20/2017 din  09.06.2017</t>
  </si>
  <si>
    <t>Monitorizarea obiectului: Reparația drumului M1 frontiera cu România-Leușeni-Chișinău-Dubăsari-frontiera cu Ucraina km 71,0 - 81,0                           c. Nr.06-15/447 din  21.11.2019</t>
  </si>
  <si>
    <t>Servicii de proiectare „Reparația drumului R30 Anenii Noi-Căușeni-Ștefan Vodă-frontiera cu Ucraina,  km 0,00-45,00”
c. Nr. 06-15/235   din 25.06.2019</t>
  </si>
  <si>
    <t xml:space="preserve">Lucrări de investigare rutieră a drumului R29 Comrat-Ceadâr-Lunga-frontiera cu Ucraina km 9+450 - 10+200 s. Ferapontievca                                                                     c nr. 06-15/355 din 25.08.2020 </t>
  </si>
  <si>
    <t>Monitorizarea obiectului: Lucrări de construcție a podurilor și pasajelor peste rîul Bîc și calea ferată pe drumul M21 Chișinău-Dubăsari-Poltava (Ucraina), km 5,892; km 6,0
 c. nr. 432 din 05.12.2016 /  nr. 11-19/545   din 06.12.2016</t>
  </si>
  <si>
    <t xml:space="preserve">Lucrări de actualizare a proiectului de execuție pentru finalizarea integrală a lucrărilor de construcție a podurilor și pasajelor peste r. Bâc și calea ferată pe drumul M1 Frontiera cu România-Leușeni-Chișinău-Dubăsari-frontiera cu Ucraina km 95,3-96,3
c.nr. 06-15/376  din 18.09.2020
</t>
  </si>
  <si>
    <t xml:space="preserve">Lucrări de proiectare pentru executarea detaliilor de execuție și groapa de împrumut pe drumul M3 Chișinău-Comrat-Giurgiulești-frontiera cu România (ocolire or. Vulcănești), km 0,00-8,58
c.nr. 06-15/346   din 18.08.2020
</t>
  </si>
  <si>
    <t>Lucrări de proiectare pentru executarea lucrărilor de reparație a îmbrăcămintei rutiere pe drumul R7  R14-Drochia-Costești-frontiera cu România, km 1,00-29,00      Etapa I
c. nr. 06-15/368  din  08.09.2020</t>
  </si>
  <si>
    <t>Achiziționarea lucrărilor de proiectare cu privire la reparația lucrărilor de artă poziționate pe următoarele drumuri publice naționale: - R6 Chișinău – Orhei – Bălți, km 132+080, 136+450; G53 R15–Glodeni–Egorovca–R16, km 13+360           Etapa II  R6 Chișinău – Orhei – Bălți, km 136+450                                                      c. nr. 06-15/461  din 10.12.2019</t>
  </si>
  <si>
    <t>Monitorizarea obiectului: Remedierea degradărilor depistate la  podul amplasat  pe drumul R35 Comrat-Cantemir-R34, km 9,580
c.nr. 06-15/277 din 15.07.2019</t>
  </si>
  <si>
    <t>Lucrări de explorări geologice privind utilitatea substanțelor minerale utile destinate extragerii, amplasate pe teritoriul UAT Rădeni, r. Strășeni.                                                             c. nr. 06-15/353  din 25.08.2020</t>
  </si>
  <si>
    <t>Achiziționarea lucrărilor de proiectare pentru executarea lucrărilor de reparație a drumului R8.1 R8-Arionești-R14, km 0,0-9,47  
Etapa I
c.nr. 06-15/391  din 28.09.2020</t>
  </si>
  <si>
    <t>Lucrări de proiectare pentru actualizarea proiectului de execuție „Reparația drumului G135 Ceadâr Lunga-Congaz-Dimitrovca-G131, km 10,0-18,0 tronsonul Baurci-Congaz (modificat  conform HG nr 1468 din 30.12.2016 din L649  Ceadâr Lunga-Congaz, km 10,0-18,0 tronsonul Baurci-Congaz)  c. nr. 06-15/378 din 13.09.2019</t>
  </si>
  <si>
    <t>Servicii de proiectare pentru actualizarea studiului de fezabilitate și compartimentelor proiectului- specificații tehnice, devize (Bill of Quantities) pentru reabilitarea drumului M1 Frontiera cu România-Leușeni-Chișinău-Dubăsari-frontiera cu Ucraina, km 96-105</t>
  </si>
  <si>
    <t>Servicii de proiectare pentru actualizarea proiectului tehnic și elaborarea detaliilor de execuție pentru reabilitarea drumului R34 Hîncești-Leova-Cahul-Giurgiulești (modificat din R34 Hîncești-Leova-Cahul-Slobozia Mare, conform Hotărîrii de Guvern nr. 1468 din 30.12.16) Sectorul 1 km 0,000-42,200, sectorul 2 km 42+200 -83+000„</t>
  </si>
  <si>
    <t xml:space="preserve">Servicii de proiectare pentru actualizarea proiectului tehnic și elaborarea detaliilor de execuție pentru reabilitarea drumului R14 R6-Codru Nou-Soroca-Unguri-frontiera cu Ucraina, km 92,62-123,62 (modificat din R9 Soroca-Arionești-Moghiliov podolskii (Ucraina), conform Hotărîrii de Guvern nr. 1468 din 30.12.16) </t>
  </si>
  <si>
    <t xml:space="preserve">Detalii de execuție pentru obiectul: Reabilitarea drumului R6 Chișinău-Orhei-Bălți km 99,53-111,23 Lot1(modificat din R14 Bălți-Sărăteni Lot 1, km 26+600-38+300.) Compartimentul  rețele de telecomunicații km 32,990.     </t>
  </si>
  <si>
    <t>Servicii de proiectare pentru reparația periodică a drumului R6 Chișinău-Orhei-Bălți, km 6,0-71,0</t>
  </si>
  <si>
    <t>servicii de proiectare pentru reparația rosturilor de deformație la poduri/pasaje poziționate pe drumurile R6 Chișinău-Orhei-Bălți, km 36+208, 44+337, 45+298 și R14 R6-Codru Nou-Soroca-Unguri-frontiera cu Ucraina km 0+010, 1+150, 5+770</t>
  </si>
  <si>
    <t>servicii de proiectare pentru reparația rosturilor de deformație la podurile poziționate pe drumurile R5 M5-Vadul lui Vodă-M4 km 7+200, R20 Orhei-Rezina-Râbnița, km 53+210.</t>
  </si>
  <si>
    <t>Servicii de expertizare tehnică a podului pe drumul R16 Bîlți-Fălești-Sculeni km. 29+900 (modificat în R16 Bîlți-Fălești-Sculeni-Ungheni km 25+024 conform HG 1468 din 30.12.2016)</t>
  </si>
  <si>
    <t>Servicii de proiectare pentru remedierea degradărilor atestate la elementele pilelor intermediare a podului de încrucișare poziționat pe drumul expres M1 Frontiera cu România-Leușeni-Chișinău-Dubăsari-frontiera cu Ucraina km 92+770.</t>
  </si>
  <si>
    <t>Lucrări de proiectare privind actualizarea proiectului de execuție „Reparația drumului M3 Chișinău-Cimișlia-Vulcănești-Giurgiulești-frontiera cu România km 0,00-34,35, pod de încrucișare km 4,036 (modificat conform HG nr.1468 din 30.12.16 în M3 Chișinău-Comrat-giurgiulești-fr cu România)</t>
  </si>
  <si>
    <t>Servicii de proiectare pentru construcția podurilor și pasajelor peste r. Bâc și calea ferată pe drumul M1 Frontiera cu România-Leușeni-Chișinău-dubăsari-frontiera cu Ucraina km 95,3-96,3, predarea cotelor, coordonatelor și profilelor transversale peste 10 m l</t>
  </si>
  <si>
    <t>servicii de proiectare pentru extragerea rocilor sedimentare neconsolidate, necesare pentru construcția drumului R30 Anenii Noi-Căușeni-Ștefan Vodă-frontiera cu Ucraina (drum de ocolire a s. Troița Nouă)</t>
  </si>
  <si>
    <t>Lucrări de proiectarepentru reparația drumului G92 G91-Marinici-Șișcani-M1 km 1,5-5,0 (sector Bălăurești-Marinici)</t>
  </si>
  <si>
    <t>Lucrări de proiectare pentru completarea proiectului tehnic „Reconstrucția drumului M1 frontiera cu România-Leușeni-Chișinău-Dubăsari-frontiera cu Ucraina km 86,28-94,48 (M1 „Reconstrucția drumului M1 Chișinău-Leușeni-frontiera cu România km 5,4-13,6)</t>
  </si>
  <si>
    <t>Lucrări de proiectare pentru amenajarea ramificațiilor și intersecțiilor cu sens giratoriu pe drumul M2 Drum de centură a or. Chișinău km 0,0-6,55</t>
  </si>
  <si>
    <t>Lucrări de proiectare pentru reparația îmbrăcămintei rutiere pe drumul R1 Chișinău-Ungheni-frontiera cu România km 68,55-73,85</t>
  </si>
  <si>
    <t>Lucrări de proiectare pentru reparația drumului M1 frontiera cu România-Leușeni-Chișinău-Dubăsari-frontiera cu Ucraina km 71,00-81,00.</t>
  </si>
  <si>
    <t>Servicii de proiectare pentru amenajarea gardului capital, intransparent pe drumul R1 Chișinău-Ungheni-fr cu România, km 100,20 - 1001,20 la hotar cu Centrul de instruire militară al Ministerului Afacerilor al RM</t>
  </si>
  <si>
    <t>Lucrări de proiectare cu privire la remedierea degradărilor atestate la nivelul suprastructurii  podului de șosea poziționat pe drumul M1 Frontiera cu România-Leușeni-Chișinău-Dubăsari-frontiera cu Ucraina km 0+00.</t>
  </si>
  <si>
    <t>Studiu de fezabilitate pentru lucrările de reparație a drumului R2 Chișinău-Bender-Tiraspol-M5 km 18,4-34,5</t>
  </si>
  <si>
    <t>Lucrări de proiectare pentru actualizarea proiectului de execuție„G135 Ciadîr Lunga-Congaz-Dimitrovca-G131 km 10,0-18,0 pe tronsonul Baurci-Congaz (modificat conform Hotărârii de Guvern nr 1468 di 30.12.2016 din L649 Ciadâr Lunga-congaz, km 10-18, tronsonul Baurci-Congaz)</t>
  </si>
  <si>
    <t>Lucrări de proiectare  privind completarea proiectului de execuție Remedierea degradărilor depistate la podul  poziționat pe drumul R5 M5-Vadul lui Vodă-M4 km 6+800</t>
  </si>
  <si>
    <t>Monitorizarea obiectului: Reparația îmbrăcămintei rutiere pe drumul G91 Ungheni-Bărboieni-Nemțeni-M1, km 38-47</t>
  </si>
  <si>
    <t>Monitorizarea obiectului: Reparația  drumului G109 Delacău-Bulboaca-R2, km 9,130-11,330.</t>
  </si>
  <si>
    <t>Monitorizarea obiectului: Reparația drumului G109 Delacău-Bulboaca-R2, km 11,33-13,4</t>
  </si>
  <si>
    <t>Monitorizarea obiectului: Reparația drumului G92 G91-Marinci-Șișcani-M1 km 1,5-5,0 (sector Bălăurești-Marinici)</t>
  </si>
  <si>
    <t>Servicii de expertizare tehnică a podului pe drumul G118 G110-Căinari-Sălcuța-R26, km 2+800</t>
  </si>
  <si>
    <t>Monitorizarea obiectului: ”Construcția pasajului  pe drumul R1 Chișinău-Ungheni-Sculeni km 22,35 (punct de trecere Gara Feroviară-Autogara, în or. Strășeni)”</t>
  </si>
  <si>
    <r>
      <t xml:space="preserve">Lucrări de proiectare privind actualizarea documentației de proiect pentru îmbunătățirea drumurilor locale:                                                           </t>
    </r>
    <r>
      <rPr>
        <i/>
        <sz val="10"/>
        <rFont val="Times New Roman Cyr"/>
        <charset val="204"/>
      </rPr>
      <t>Coridorul nr 8.3</t>
    </r>
    <r>
      <rPr>
        <sz val="10"/>
        <rFont val="Times New Roman Cyr"/>
        <charset val="204"/>
      </rPr>
      <t xml:space="preserve"> L405 R21-Onișcani km0,000-9,960;                                                                         </t>
    </r>
    <r>
      <rPr>
        <i/>
        <sz val="10"/>
        <rFont val="Times New Roman Cyr"/>
        <charset val="204"/>
      </rPr>
      <t>Coridorul nr 11</t>
    </r>
    <r>
      <rPr>
        <sz val="10"/>
        <rFont val="Times New Roman Cyr"/>
        <charset val="204"/>
      </rPr>
      <t xml:space="preserve">: L313 M2-acces spre Miclești km 0,000-5,000, L314 M2-Peresecina-Hârtopul Mare-Ohrincea km1,650-15,390, km 19,810-24,300, L314.4 ocolirea s. Izbiște km 0,000-3,200;                                                               </t>
    </r>
    <r>
      <rPr>
        <i/>
        <sz val="10"/>
        <rFont val="Times New Roman Cyr"/>
        <charset val="204"/>
      </rPr>
      <t>Coridorul nr 13</t>
    </r>
    <r>
      <rPr>
        <sz val="10"/>
        <rFont val="Times New Roman Cyr"/>
        <charset val="204"/>
      </rPr>
      <t xml:space="preserve"> L390 Păruceni-Seliște-Vânatori, R25-s. Seliște. </t>
    </r>
  </si>
  <si>
    <t>Monitorizarea obiectului: Reparația îmbrăcămintei din beton asfaltric pe drumul R26 Bender-Căușeni-Cimișlia, km 71,7-85,8.</t>
  </si>
  <si>
    <t>Monitorizarea obiectului: Lucrări de îmbunătățire a coridorului nr. 11; drumul L320 R6-drum de acces spre s. Miclești km 0,00-5,00 ( denumirea veche L313 M2-drum de acces spre s. Miclești km 0,00-5,00) și drumul G75 R6-Peresecina-Hârtopul Mare-Cruglic-G71 km 1,640-15,390 (denumirea veche L314 M2-Peresecina-Hârtopul Mare-Ohrincea km 1,640-15,390)</t>
  </si>
  <si>
    <t>Monitorizarea obiectului: Lucrări de îmbunătățire a coridorului nr. 11; drumul  G75 R6-Peresecina-Hârtopul Mare-Cruglic-G71 km 15,390 - 24,300 (denumirea veche L314 M2-Peresecina-Hârtopul Mare-Ohrincea km 15,390-24,300)</t>
  </si>
  <si>
    <t>Monitorizarea obiectului: Lucrări de îmbunătățire a coridorului nr. 13; drumul  G89 R1-Pârlița-Nisporeni-G91 km 10,900-23,400 (denumirea veche L390 -Pârlița-Nisporeni km 10,900-23,400)</t>
  </si>
  <si>
    <t>Monitorizarea obiectului: Lucrări de îmbunătățire a coridorului nr. 13; drumul  L402 Păruceni-Seliște-Vânători km 0,000-4,200 (denumirea veche L431 Păruceni-Seliște-Vânători km 0,000-4,200) și drumul L324 drum de acces R25 s. Seliște km 0,000-3,600 (denumirea veche R25- s. Seliște km 0,000-3,600)</t>
  </si>
  <si>
    <t>TOTAL</t>
  </si>
  <si>
    <t>Informația privind executarea lulcrărilor</t>
  </si>
  <si>
    <t>Lucrări de proiectare</t>
  </si>
  <si>
    <t>Întreținerea drumurilor publice naționale</t>
  </si>
  <si>
    <t>Lucrări de întreținere</t>
  </si>
  <si>
    <t>Lucrări de reparație</t>
  </si>
  <si>
    <t xml:space="preserve">Total lucrări de proiectare </t>
  </si>
  <si>
    <t xml:space="preserve">Total lucrări de reparație </t>
  </si>
  <si>
    <t xml:space="preserve">Total lucrări de întreținere </t>
  </si>
  <si>
    <t>Executat</t>
  </si>
  <si>
    <t>anul 2020</t>
  </si>
  <si>
    <t>Reparaţia nodului rutier în preajma or.Bălţi pe drumul M5 Frontiera cu România – Leuşeni – Chişinău – Dubăsari – frontiera cu Ucraina km 133,71</t>
  </si>
  <si>
    <t>Asigurarea stabilităţii terasamentelor şi restabilirea lucrărilor de artă pe drumul M5 Frontiera cu Ucraina – Criva – Bălţi – Chişinău – Tiraspol – frontiera cu Ucraina, km 57</t>
  </si>
  <si>
    <t>Reparaţia podului pe drumul M5 Frontiera cu Ucraina – Criva – Bălţi – Chişinău – Tiraspol – frontiera cu Ucraina km 215</t>
  </si>
  <si>
    <t>Amenajarea gardului la hotar cu Centrul de Instruire militară al MA al RM (or.Ungheni) pe drumul R1 Chişinău – Ungheni – Sculeni – frontiera cu România, km 99-102</t>
  </si>
  <si>
    <t>Reparaţia îmbrăcămintei rutiere pe drumul R21 Orhei - Bravicea (tronsonul Vatici – Morozeni), km 13-18</t>
  </si>
  <si>
    <t>Lucrări de reabilitare a drumului R21 Orhei - Bravicea - Călăraşi (Morozeni), km 21,2-34,2</t>
  </si>
  <si>
    <t>Reparaţia îmbrăcămintei rutiere pe drumul R26 Bender – Căuşeni – Cimişlia, km 71,7-85,8</t>
  </si>
  <si>
    <t>Construcţia drumului R30 Anenii Noi – Căuşeni – Ştefan Vodă – frontiera cu Ucraina (drum de ocolire a s.Troiţa Nouă), km 0-6,4</t>
  </si>
  <si>
    <t xml:space="preserve">Lucrări de reabilitare a drumului R31 R30 – Tudora – Palanca – frontiera cu Ucraina, km 0,0-11,0 </t>
  </si>
  <si>
    <t>Asigurarea stabilităţii terasamentelor şi restabilirea lucrărilor de artă pe drumul G58 R7 – Păscăuţi – Călineşti – Făleşti – R16 (prin s.Năvîrneţ), km 44</t>
  </si>
  <si>
    <t>Asigurarea stabilităţii terasamentelor şi restabilirea îmbrăcămintei rutiere pe drumul G64 R6 – Băneşti – Teleneşti – Budăi – M5, km 13</t>
  </si>
  <si>
    <t>Reparaţia îmbrăcămintei rutiere pe drumul G67 G66 – Văsieni – Bahu – R21, km 5,6-8,1</t>
  </si>
  <si>
    <t>Reparaţia podului pe drumul G71 R3 – Ialoveni – Băcioi – Sîngera – R2, 2</t>
  </si>
  <si>
    <t>Reparaţia îmbrăcămintei rutiere pe drumul G104 Ialoveni – Costeşti – Moleşti, km 12,7-17,1</t>
  </si>
  <si>
    <t>Lucrări de reabilitare a drumului G122 M3 – Sagaidacul  Nou – Satul Nou – Mihailovca – R26, km 5,14-18,8  (L580 Mihailovca – Sagaidac - Valea Perjei, km 0-12,94)</t>
  </si>
  <si>
    <t>Lucrări de reabilitare a drumului G125 Cimișlia – Iargara - Sarata Nouă, km 2,7-24,5</t>
  </si>
  <si>
    <t>Lucrări de reabilitare a drumului G135 Ciadâr-Lunga – Congaz – Dimitrovca – G131  (tronsonul Baurci – Congaz), km 10,0-18,0</t>
  </si>
  <si>
    <t>Reparaţia podurilor pe drumul M1 Frontiera cu România – Leuşeni – Chişinău – Dubăsari – frontiera cu Ucraina, km 108,970</t>
  </si>
  <si>
    <t>Construcţia podului şi a pasajului peste calea ferată pe drumul M1 Frontiera cu România – Leuşeni – Chişinău – Dubăsari – frontiera cu Ucraina, km 95,3-96,3</t>
  </si>
  <si>
    <t>Reparaţia podurilor pe drumul M5 Frontiera cu Ucraina – Criva – Bălţi – Chişinău – Tiraspol – frontiera cu Ucraina, km 24,935; 38,34</t>
  </si>
  <si>
    <t>Reparaţia îmbrăcămintei rutiere pe drumul R15 M5-Glodeni, km 0-33,47</t>
  </si>
  <si>
    <t>Reparaţia îmbrăcămintei rutiere pe drumul G27 R7-Chetrosu-Moara de Piatră-Cubolta-R13, km 0-31,15</t>
  </si>
  <si>
    <t xml:space="preserve">Reparaţia îmbrăcămintei rutiere pe drumul G95 R1-Călărați-Pîrjolteni-Căbăiești, km 2,0-7,0 </t>
  </si>
  <si>
    <t>Reparaţia îmbrăcămintei rutiere pe drumul G100 R33-Sofia-Cărpineni-Minjir-R34, km 0,0-3,0</t>
  </si>
  <si>
    <t>Lucrări de reabilitare a drumului R36 Basarabeasca – Ceadîr-Lunga – R29, km 20,31-32,71</t>
  </si>
  <si>
    <t>Asigurarea stabilităţii terasamentelor şi restabilirea lucrărilor de artă  adiacente drumului M1 Frontiera cu România – Leuşeni – Chişinău – Dubăsari – frontiera cu Ucraina, km 93</t>
  </si>
  <si>
    <t>Reparaţia îmbrăcămintei rutiere pe drumul M1 Frontiera cu România – Leuşeni – Chişinău – Dubăsari – frontiera cu Ucraina, km 71-81</t>
  </si>
  <si>
    <t>Reparaţia îmbrăcămintei rutiere pe drumul R1 Chişinău – Ungheni – Sculeni – frontiera cu România (prin s.Bahmut), km 68,7-70,2</t>
  </si>
  <si>
    <t>Amenajarea straturilor bituminoase subţiri executat la rece de tip slurry seal pe drumul R6 Chişinău – Orhei – Bălţi, km 5-26</t>
  </si>
  <si>
    <t>Reparaţia îmbrăcămintei rutiere pe drumul R31 R30 – Tudora – Palanca – frontiera cu Ucraina, km 11-14</t>
  </si>
  <si>
    <t>Asigurarea stabilităţii terasamentelor şi restabilirea lucrărilor de artăpe drumul R34 Hînceşti – Leova – Cahul – Giurgiuleşti, km 124</t>
  </si>
  <si>
    <t>Reparaţia podului peste r.Răut pe drumul G52 G50 – Caşunca – Prodăneşti – R14, km 14,75</t>
  </si>
  <si>
    <t>Reparaţia îmbrăcămintei rutiere pe drumul G91 Ungheni – Bărboieni – Nemţeni – M1, km 38-47</t>
  </si>
  <si>
    <t>Reparaţia îmbrăcămintei rutiere pe drumul G109 Delacău – Bulboaca – R2, km 11-13</t>
  </si>
  <si>
    <t>Reparaţia îmbrăcămintei rutiere pe drumul G129 R29 – Ferapontievca – Chiriet-Lunga, km 0,0-5,2</t>
  </si>
  <si>
    <t>Î.S.„SSVEPC” verificarea proiectelor</t>
  </si>
  <si>
    <t>Î.S.„IPOT„ lucrări cadastrale</t>
  </si>
  <si>
    <t>Monitorizarea obiectului: asigurarea stabilității terasamentelor și restabilirea lucrărilor de artă pe drumul R34 Hâncești-Cahul-Slobozia Mare, km 124.</t>
  </si>
  <si>
    <t>Monitorizarea obiectului: Reabilitarea drumului M3 Chișinău-Giurgiulești, km 122-151</t>
  </si>
  <si>
    <t>Monitorizarea obiectului: Reabilitarea drumului M3 Chișinău-Giurgiulești, km 96-122</t>
  </si>
  <si>
    <t>Lucrări de elaborare a expertizei tehnice și a proiectului de execuție în vederea remedierii degradărilor atestate la podul de șosea poziționat pe dru mul M1 frontiera cu România-Leușeni-Chișinău-Dubăsari-frontiera cu Ucraina km 129+810</t>
  </si>
  <si>
    <t>Lucrări de proiectare cu privire la elaborarea proiectului de execuție ce prevede reparația podului  de încrucișare poziționat pe drumul  M5 Frontiera cu Ucraina-Criva-Bălți-Chișinău-Tiraspol-fr. cu Ucraina km 264+790</t>
  </si>
  <si>
    <t>Lucrări de proiectare  privind actualizarea proiectului de execuție Reparația podului pe drumul M14 Brest-Briceni-Chișinău-Tiraspol-Odesa km 806+327 (modificat conform HG 1468 din 30.12.16 în M5 Frontiera cu Ucraina-Criva-Bălți-Chișinău-Tiraspol-fr. cu Ucraina km 215+530</t>
  </si>
  <si>
    <t>Lucrări de proiectare  pentru reparația drumului R21 Orhei-Bravicea-Călărași,  km 13,13-18,36 (sector Vatici-Morozeni)</t>
  </si>
  <si>
    <t>Monitorizarea obiectului: Reparația drumului M1  frontiera cu România-Leușeni-Chișinău-Dubăsari-frontiera cu Ucraina km 71,0-81,0</t>
  </si>
  <si>
    <t>Monitorizarea obiectului: Lucrări de îmbunătățire a coridorului nr. 8.3; drumul G85 G83-Hârbovăț-Onișcani-M5 km 0,000-9,962 (denumirea veche L405 R21-Onișcani km 0,000-9,962)</t>
  </si>
  <si>
    <t>Lucrări de expertizare tehnică a podurilor poziționate pe drumurile R12 R8-Dondușeni-Drochia-Pelinia km 59+960; și R16 Bălți-Fălești-Sculeni-Ungheni km 62+376</t>
  </si>
  <si>
    <t>Lucrări de proiectare pentru actualizarea proiectului  reparația drumului R26 Bender-Căușeni-Cimișlia km 23,70-46,55</t>
  </si>
  <si>
    <t>Lucrări de proiectare cu  privire la reparația lucrărilor de artă poziționate pe următoarele drumuri: R6 Chișinău-Orhei-Bălți,  km 132+080, 136+450; G53 R15-Glodeni-Egorovca-R16 km 13+360</t>
  </si>
  <si>
    <t>Lucrări de proiectare pentru reparația drumului R30 Anenii Noi-Căușeni-Ștefan Vodă-frontiera cu Ucraina, km 0,00-45,00</t>
  </si>
  <si>
    <t>Monitorizarea obiectului: Lucrări de îmbunătățire a coridorului nr. 13; drumul  G89 R1-Pârlița-Nisporeni-G91 km 23,400-32,942 (denumirea veche L390 -Pârlița-Nisporeni km 23,400-32,942)</t>
  </si>
  <si>
    <t>Lucrări de proiectare pentru reparația podurilor de șosea poziționate pe următoarele drumuri publice;M1 Frontiera cu România-Leușeni-Chișinău-Dubăsari-frontiera cu Ucraina km 108+970; G54 R16-Reuțel-Pompa-Glinjeni-Catranic-R16 km 0+440; G102 R34-Cneazevca-Sărățica Veche-Troian-R34 km 18+450</t>
  </si>
  <si>
    <t>Monitorizarea obiectului: Reparația drumului R31 R30-Tudora-Palanca-frontiera cu Ucraina.</t>
  </si>
  <si>
    <t>Monitorizarea obiectului: Lucrări deconstrucție a drumului R30 Anenii Noi-Căușeni-Ștefan Vodă ( drum de ocolire a s. Troița Nouă)</t>
  </si>
  <si>
    <t>Monitorizarea obiectului: Reparația nodului rutier amplasat pe drumul M5 Frontiera cu Ucraina-Criva-Bălți-Chișinău-Tiraspol-fr. cu Ucraina km 133,710</t>
  </si>
  <si>
    <t>Monitorizarea obiectului: Reparația podului peste r. Răut pe drumul G52 G50-Cașunca-Prodănești-R14 km 14,75</t>
  </si>
  <si>
    <t>Monitorizarea obiectului: Remedierea degradărilor depistate la  podul amplasat  pe drumul R35 Comrat-Cantemir-R34, km 9,580</t>
  </si>
  <si>
    <t>Lucrări de proiectare privind remedierea degradărilor depistate la lucrările de artă, poziționate pe drumul M5 Frontiera cu Ucraina-Criva-Bălți-Chișinău-Tiraspol-fr. cu Ucraina km 276+96; 289+13; 289+44.</t>
  </si>
  <si>
    <t>Monitorizarea obiectului: Lucrări de asigurare a stabilității terasamentelor și măsurilor pentru colectarea și evacuarea apelor pluviale și freatice pe sectorul adiacent drumului M1 Chișinău-Leușeni-frontiera cu România km 6+700</t>
  </si>
  <si>
    <t>Monitorizarea obiectului: ”Construcția podurilor și pasajelor peste r. Bîc și calea ferată pe drumul M21 Chișinău-Dubăsari-Poltava km 5,892;6,00”</t>
  </si>
  <si>
    <t>Lucrări de proiectare pentru reparația drumului G109 Delacău-Bulboaca-R2 km 0,00-8,00</t>
  </si>
  <si>
    <t>Lucrări de proiectare pentru elaborarea expertizei tehnice și  a proiectului de execuție cu privire la reparația podurilor de șosea peoziționate pe drumul  M5 Frontiera cu Ucraina-Criva-Bălți-Chișinău-Tiraspol-frontiera cu Ucraina km 24+935, km 38+340.</t>
  </si>
  <si>
    <t>Servicii de proiectare pentru revizuirea soluțiilor tehnice privind îmbrăcămintea rutieră din cadrul proiectului „Reparația drumului R31 R30-Tudora-Palanca-frontiera cu Ucraina  km 0,00-15,1”</t>
  </si>
  <si>
    <t>Servicii de proiectare pentru „Reparația  drumului G67 G66-Văsieni-Bahu-R21 (modificat conform HG 1468 din L326.1 drum de acces spre s. Văsieni, (inclusiv spre biserică 500m) actualizare</t>
  </si>
  <si>
    <t>Servicii de traducere din lumba română în limba engleză a proiectului de reabilitare a drumului M1 frontiera cu România-Leușeni-Chișinău-Dubăsari-frontiera cu Ucraina km 96-105</t>
  </si>
  <si>
    <t>Servicii de traducere din lumba engleză  în limba română a Specificațiilor tehnice a proiectului de reabilitare a drumului M5 Frontiera cu Ucraina-Criva-Bălți-Chișinău-Tiraspol-frontiera cu Ucraina km 0-133</t>
  </si>
  <si>
    <t>Monitorizarea obiectului: Lucrări de reabilitare a drumului R21 Orhei-Bravicea-Călărași, sectorul km 21+200 - 34+200”</t>
  </si>
  <si>
    <t>Monitorizarea obiectului: Reparația drumului G135 Ceadîr Lunga-Congaz-Dimitrovca-G131, km 10,0-18,0 sector Baurci-Congaz (modificat conform HG nr1468 din 30.12.16 din L649 Ceadîr Lunga-Congaz, km 10-18)”</t>
  </si>
  <si>
    <t>Monitorizarea obiectului: Amenajarea gardului capital, intransparent pe drumul R1 Chișinău-Ungheni-Sculeni-Fr. cu România km 99+285-102+000 la hotar cu centrul de instruire militară al Ministerului Apărării al RM</t>
  </si>
  <si>
    <t>Monitorizarea obiectului: Lucrări de reabilitare a drumului R36 Basarabeasca-Ceadâr Lunga-R29 km 20+310 - 32+710”</t>
  </si>
  <si>
    <t>Monitorizarea obiectului: Lucrări de reabilitare a drumului G122 M3-Sagaidacul Nou-Satul Nou-Mihailovca-R26, sectorul  km 5+140 - 18+080”</t>
  </si>
  <si>
    <t>Monitorizarea obiectului: Lucrări de reparație a îmbrăcămintei rutiere cu beton asfaltic pe drumul R1 Chișinu-Ungheni-frontiera cu România, km 68+650-73+950</t>
  </si>
  <si>
    <t>Supravegherea de autor a obiectului: Asigurarea stabilității terasamentelor i restabilirea îmbrăcămintei rutiere pe drumul G64 R6-Bănești-Telenești-M5, km 13 (modificat conform HG 1468 din 30.12.2016 din R22 Telenești-Ratuș, km 11+500)</t>
  </si>
  <si>
    <t>Supravegherea de autor a obiectului „Reparația  drumului G67 G66-Văsieni-Bahu-R21 km 5,6-8,1 (modificat conform HG 1468 din L326.1 drum de acces spre s. Văsieni, (inclusiv spre biserică 500m))</t>
  </si>
  <si>
    <t>Lucrări de proiectare (studiu de fezabilitate) pentru executarea lucrărilor de construcție a drumului Volintiri - frontiera cu Ucraina, km 0,00-8,50</t>
  </si>
  <si>
    <t xml:space="preserve">Lucrări de proiectare pentru executarea lucrărilor de reparație a îmbrăcămintei rutiere pe drumul G95 R1-Călărași-Pârjolteni-Căbăiești, km  2,00-7,00 </t>
  </si>
  <si>
    <t>Lucrări de proiectare pentru executarea detaliilor de execuție și groapa de împrumut pe drumul M3 Chișinău-Comrat-Giurgiulești-frontiera cu România (ocolire or. Vulcănești), km 0,00-8,58</t>
  </si>
  <si>
    <t>Lucrări de explorări geologice privind utilitatea substanțelor minerale utile destinate extragerii, amplasate pe teritoriul UAT Rădeni, r. Strășeni.</t>
  </si>
  <si>
    <t xml:space="preserve">Lucrări de proiectare  pentru actualizarea proiectului pe drumul G122 M3-Sagaidacul Nou-Satul Nou-Mihailovca-R26, km 5,14-18,08 (anterior L580) </t>
  </si>
  <si>
    <t>Lucrări de investigare rutieră pe drumul R29 Comrat-Ceadâr Lunga-frontieracu Ucraina, sectorul km 9+450 - 10+200 (s. Ferapontievca)</t>
  </si>
  <si>
    <t>Lucrări de proiectare  pentru executarea lucrărilor de reparație și extindere a drumului R2 Chișinău-Bender-Tiraspol-M5 (tronson Chișinău-Anenii Noi) km 18,40-36,37</t>
  </si>
  <si>
    <t>Lucrări de proiectare  pentru executarea lucrărilor de reparație a îmbrăcămintei rutiere pe drumul G113 Bender-Copanca-Plop-Știubei-Căușeni km 23,3-35,07</t>
  </si>
  <si>
    <t>Lucrări de proiectare  pentru executarea lucrărilor de reparație a îmbrăcămintei rutiere pe drumul R7 R14-Drochia-Costești-frontiera cu România, km 59,5-89,53</t>
  </si>
  <si>
    <t>Lucrări de proiectare  pentru executarea lucrărilor de reparație a îmbrăcămintei rutiere pe drumul R7 R14-Drochia-Costești-frontiera cu România, km 29,00-59,5</t>
  </si>
  <si>
    <t>Lucrări de proiectare  pentru executarea lucrărilor de reparație a îmbrăcămintei rutiere pe drumul R7 R14-Drochia-Costești-frontiera cu România, km 0,00 - 29,00</t>
  </si>
  <si>
    <t>Lucrări de proiectare  pentru executarea lucrărilor de reparație a drumului R17 Fălețti-Pârlița, km 0,0-32,2</t>
  </si>
  <si>
    <t xml:space="preserve">Lucrări de proiectare  pentru executarea lucrărilor de reparație a drumului R8.1 R8-Arionești-R14, km 0,0-9,47                                                                           </t>
  </si>
  <si>
    <t xml:space="preserve">Lucrări de proiectare  pentru executarea lucrărilor de reparație a drumului G100 R33-Sofia-Cărpineni-Mingir-R34, km 0,0-3,0                                                                           </t>
  </si>
  <si>
    <t xml:space="preserve">Lucrări de proiectare privind selectarea i actualizarea volumelor de lucrări pentru sectorul de drum km 41,600 - 44,350 șin proiectul „Servicii de proiectare pentru lucrările de reparație a drumului M3 Chișinău-Cimișlia-Vulcănești-Giurgiulești-frontiera cu România, km 0,00-34,35 (modificat în M3 Chișinău-Comrat-Giurgiulești-frontiera cu România, km 10,0-44,35)”                         </t>
  </si>
  <si>
    <t xml:space="preserve">Lucrări de proiectare  pentru executarea lucrărilor de reparație a drumului G27 R7-Chetrosu-Moara de piatră-Cubolta-R13, km 0,0-31,15                          </t>
  </si>
  <si>
    <t xml:space="preserve">Monitorizarea obiectului: Lucrări de îmbunătățire a coridorului 13 drumul G89 R1-Pârlița-Nisporeni-G91 km 0+000-10+900 (denumirea veche L390 Pârlița-Nisporeni  km 0+000-10+900) </t>
  </si>
  <si>
    <t>Actualizarea proiectului de execuție pentru finalizarea integrală a lucrărilor de construcție a podurilor și pasajelor peste r. Bâc și calea ferată pe drumul M1 Frontiera cu România-Leușeni-Chișinău-Dubăsari-frontiera cu Ucraina, km 95,3-96,3 (compartimentul „Reamenajarea rețelelor electrice 10/0,4 kV. sistemul de iluminat stradal)”</t>
  </si>
  <si>
    <t xml:space="preserve">Lucrări de proiectare  pentru executarea lucrărilor de reparație a îmbrăcămintei rutiere pe drumul  G88 Cornești-Boghenii Noi-Năpădeni-M5,  km 0,00 - 25,09                                                                                </t>
  </si>
  <si>
    <t>Studii pe teren pentru măsurarea cantităților de lucrări la reabilitarea str. Albișoara, trotuarul str. Pușkin și M. Gavriil Bănulescu-Bodoni mun. Chișinău</t>
  </si>
  <si>
    <t>Soluții tehnice pentru completarea compartimentului „Iluminatul stradal” cu sectoarele PC723+12 -PC738+48 și PC746+20 - PC750+60 pe drumul R26 Bender-Căușeni-Cimișlia km 71,7-85,8</t>
  </si>
  <si>
    <t>studiul capacității portante a terenului de fundație a terasamentelor și determinarea proprietăților fizico-mecanice ale solurilor din componența complexului rutier a drumului R21 Orhei-Bravicea-Călărași, sectorul km 21,20-34,20</t>
  </si>
  <si>
    <t>Lucrări de expertizare tehnică a podurilor de șosea poziționate pe următoarele drumuri publice R32 M3-Vulcănești-Cahul-Taraclia, km 42,100, R35 comrat-Cantemir-R36 km 14,370, R37 ceadâr Lunga-Taraclia-R32 km 6,750</t>
  </si>
  <si>
    <t>Lucrări de proiectare cu privire la reparația podurilor de șosea poziționate pe următoarele drumuri publice R12 R8-Dondușeni-Drochia-Pelinia-M5 km 59,960, R16 Bălți-Fălești-Sculeni-Ungheni km 62,376</t>
  </si>
  <si>
    <t>Studiul privind aprecierea punctului de conexiune a drumului de acces către  podul peste r. Nistru în regiunea localităților Iampol-Cosăuți</t>
  </si>
  <si>
    <t>Lucrări de proiectare pentru completarea și modificarea proiectului „Reparația drumului R20 Rezina-Orhei-Călărași (sectorul Morozeni-M14), km 70,00-84,00 (modificat prin HG 1468 din 30.12.2016 în R21 Orhei-Bravicea-Călărași,  km 21,2-34,2)</t>
  </si>
  <si>
    <t xml:space="preserve">Lucrări de proiectare  pentru  reparațiea drumului R36 Basarabeasca-Ceadâr- Lunga-R29, km 14,00-20,31                                                                               </t>
  </si>
  <si>
    <t>Supravegherea de autor a obiectului: Lucrări de reparație a îmbrăcămintei rutiere pe drumul  G100 R33-Sofia-Cărpineni-Mingir-R34, km 0,0-3,0</t>
  </si>
  <si>
    <t>Supravegherea de autor a obiectului: Lucrări de reparație a îmbrăcămintei rutiere pe drumul   G27 R7-Chetrosu-Moara de Piatră-Cubolta-R13, km 0,00-31,15</t>
  </si>
  <si>
    <t>Supravegherea de autor a obiectului: Lucrări de reparație a îmbrăcămintei rutiere pe drumul   G95 R1-Călărași-Pârjolteni-Căbăiești, km 2,0-7,0</t>
  </si>
  <si>
    <t>Supravegherea de autor a obiectului: Lucrări de reparație a podurilor pe drumul  M5 Frontiera cu Ucraina-Criva-Bălți-Chișinău-Tiraspol-fr. cu Ucraina km 24,935 (lot 1), km 38,34 (Lot 2)</t>
  </si>
  <si>
    <t>Supravegherea de autor a obiectului: Lucrări de reparație a podului pe drumul  1 Frontiera cu Romînia-Leușeni-Chișinău-frontiere cu Ucraina km 108+970”.</t>
  </si>
  <si>
    <t>Expertiza arheologică</t>
  </si>
  <si>
    <t>Costul de recuperare a plantațiilor verzi</t>
  </si>
  <si>
    <t>Lucrări de proiectare  pentru actualizarea proiectului de execuție privind reabilitarea drumului M1 Frontiera cu România-Leușeni-Chișinău-Dubăsari-frontiera cu Ucraina, km 93,65-94,45 I etapă   357049,49 lei,                                                     a II etapă 2226580,51</t>
  </si>
  <si>
    <t>Lucrări de proiectare  pentru executarea lucrărilor de reparație a îmbrăcămintei rutiere pe drumul R29 Comrat-Ciadâr-Lunga-frontiera cu Ucraina , km 0,0-42,27 I etapă 2531074,8 lei, a II etapă 3168740,40 lei</t>
  </si>
  <si>
    <t>Lucrări de proiectare  pentru executarea lucrărilor de reparație a drumului G65 G64-Telenești-Mândrești-Ghiliceni-M5, km 7,64 - 15,60                                                                     I etapă   511429,2 lei a II etapă 918978,00 lei</t>
  </si>
  <si>
    <t>Lucrări de proiectare  pentru executarea lucrărilor de reparație a îmbrăcămintei rutiere pe drumul  R15 M5-Glodeni,  km 0,00 - 33,47                                                                  I etapă   1101463,0 lei, a II etapă 3332554,0 lei</t>
  </si>
  <si>
    <t>Lucrări de proiectare  pentru executarea lucrărilor de reparație a îmbrăcămintei rutiere pe drumul  R23 Basarabeasca-M3,   km 0,00 - 19,27 I etapă   754330 lei,a II etapă 2845000,0 lei</t>
  </si>
  <si>
    <t>Lucrări de proiectare pentru reparația drumului R34 Hîncești-Leova-Cahul-Giurgiulești, km 82,0-125,0  I etapă   2 865 921,72 lei a II etapă  3 594 487,08 lei</t>
  </si>
  <si>
    <t>Î.S. „ASD„ elaborarea devizelor</t>
  </si>
  <si>
    <t xml:space="preserve">anul 2021               </t>
  </si>
  <si>
    <t>Reparația podurilor M1 Frontiera cu România – Leuşeni – Chişinău – Dubăsari – frontiera cu Ucraina, km 95,3-96,3</t>
  </si>
  <si>
    <t>Reparaţia drumului R26 Bender – Căuşeni – Cimişlia, km 75,2-75,63</t>
  </si>
  <si>
    <t xml:space="preserve">Cofinanțarea proiectelor de reabilitare a drumurilor </t>
  </si>
  <si>
    <t>Lucrări de proiectare pentru actualizarea proiectului de execuție „G135 Ciadîr Lunga-Congaz-Dimitrovca-G131 km 10,0-18,0 pe tronsonul Baurci-Congaz (modificat conform Hotărârii de Guvern nr 1468 din 30.12.2016 din L649 Ciadâr Lunga-congaz, km 10-18, tronsonul Baurci-Congaz)</t>
  </si>
  <si>
    <t>Lucrări de actualizare a proiectului de execuție pentru finalizarea integrală a lucrărilor de construcție a podurilor și pasajelor peste r. Bâc și calea ferată pe drumul M1  Frontiera cu România-Leușeni-Chișinău-Dubăsari-frontiera cu Ucraina km 95,3-96,3</t>
  </si>
  <si>
    <t>Lucrări de construcție a drumului de ocolire a orașului Ungheni, tronsonul 96,62-103,92</t>
  </si>
  <si>
    <t>Soluții de proiect privind remedierea degradărilor atestate la podul pe șosea poziționat pe drumul expres M1 Frontiera cu România- Leușeni- Chișinău- Dubăsari- frontiera cu Ucraina, km 0,00 (completări)</t>
  </si>
  <si>
    <t>Studiu privind elaborarea soluțiilor de proiect pentru remedierea consecințelor naturale care au avut loc în zona drumului R14 R6- Codrul Nou- Soroca- Unguri- frontiera cu Ucraina, km 42,1- 42,33</t>
  </si>
  <si>
    <t>Actualizarea proiectului de reparație a drumului G39 R14- Unchitești- Țipordei- R19, km 0,00- 9,63</t>
  </si>
  <si>
    <t>Reparația drumului R9 R14 – Șoldănești – R20 (tronson Rogojeni - Șoldănești - Țareuca), km 0,00 - 45,28</t>
  </si>
  <si>
    <t xml:space="preserve">Actualizarea proiectului Reconstrucția drumului M1 Frontiera cu România – Leuşeni – Chişinău – Dubăsari – frontiera cu Ucraina, km 86,28 - 94,48 (modificat din M1 Chişinău – Leuşeni – frontiera cu România, km 5,4 - 13,6, conform Hotărârii de Guvern nr. 1468 din 30.12.2016), pe sectorul km 90,60 - 91,33 </t>
  </si>
  <si>
    <t>Actualizarea proiectului privind „Asigurarea stabilității terasamentelor, reabilitarea imbrăcămintei rutiere pe drumul M5 Frontiera cu Ucraina – Criva – Bălţi – Chişinău – Tiraspol – frontiera cu Ucraina”, km 182,0-182,4</t>
  </si>
  <si>
    <t>Lucrări de proiectare pentru reparația drumului G38 R14 – Soloneţ – Unchiteşti – G39, km 0,00-18,51</t>
  </si>
  <si>
    <t>Soluţii de proiect privind remedierea degradărilor atestate la lucrările de artă poziţionate pe drumul republican R3 Chişinău – Hînceşti – Cimişlia – Basarabeasca – frontiera cu Ucraina, km 88,32; km 95,74 și podul de șosea poziționat pe drumul regional G109 Delacău – Bulboaca – R2, km 23,85.</t>
  </si>
  <si>
    <t>Lucrări de proiectare  pentru  reparațiea drumului  R20 Orhei – Rezina – Rîbniţa, km 50,29 - 53,00</t>
  </si>
  <si>
    <t>Lucrări de proiectare  pentru  reparațiea drumului M5 Frontiera cu Ucraina - Criva - Bălți - Chișinău - 
Tiraspol - Frontiera cu Ucraina, Lot IV km 103,75-133,00</t>
  </si>
  <si>
    <t>M3 Chișinău-Cimișlia-Vulcănești-Giurgiulești-
frontiera cu Romănia, sectorul Porumbei-Cimișlia, 
inclusiv ocolirea or. Cimișlia (etapa II ocolirea or. Cimislia)</t>
  </si>
  <si>
    <t>Actualizarea proiectului de reparație a drumului  R33 Hîncești-Lăpușna-M1, km 0,00-37,2</t>
  </si>
  <si>
    <t xml:space="preserve"> Actualizarea proiectului de reparație a drumului  R8.1 R8-Arionești-R14, km 0,00-9,47</t>
  </si>
  <si>
    <t>Actualizarea proiectului de reparație a drumului  M1 Frontiera cu Romănia-Leușeni-Chișinău-Dubăsari-frontiera cu Ucraina, km 96-105</t>
  </si>
  <si>
    <t xml:space="preserve"> Actualizarea proiectului de reparație a drumului  R14 R6 – Codrul Nou – Soroca – Unguri – frontiera cu Ucraina, km 92,62-123,62</t>
  </si>
  <si>
    <t>Actualizarea proiectului de reparație a drumului  M1 Frontiera cu Romănia-Leușeni-Chișinău-Dubăsari-frontiera cu Ucraina, km 86,28-94,48</t>
  </si>
  <si>
    <t>Actualizarea proiectului de reparație a drumului R26 Bender – Căuşeni – Cimişlia, km 75,22-75,62</t>
  </si>
  <si>
    <t>Actualizarea proiectului de asigurarea stabilitatii terasamentelor G64 R6 – Bănești – Telenești – Budăi – M5, km 13,5</t>
  </si>
  <si>
    <t>Actualizarea proiectului de reparație a drumului  G125 Cimișlia – Iargara - Sarata Nouă, km 2,4-7,7</t>
  </si>
  <si>
    <t>Servicii de proiectare pentru construcția drumului de acces până la podul peste r. Nistru în regiunea localității Cosăuți.</t>
  </si>
  <si>
    <r>
      <t>Monitorizarea</t>
    </r>
    <r>
      <rPr>
        <sz val="12"/>
        <rFont val="Times New Roman Cyr"/>
        <family val="1"/>
        <charset val="204"/>
      </rPr>
      <t xml:space="preserve"> obiectului: Lucrări de reparație a drumului G125 Cimișlia-Iargara-Sărata Nouă. Km 2+700 -24+500”</t>
    </r>
  </si>
  <si>
    <r>
      <t>Monitorizarea</t>
    </r>
    <r>
      <rPr>
        <sz val="12"/>
        <rFont val="Times New Roman Cyr"/>
        <family val="1"/>
        <charset val="204"/>
      </rPr>
      <t xml:space="preserve"> obiectului: Lucrări de îmbunătățire a coridorului 13 drumul G89 R1-Pârlița-Nisporeni-G91 km 0+000-10+900 (denumirea veche L390 Pârlița-Nisporeni  km 0+000-10+900) </t>
    </r>
  </si>
  <si>
    <r>
      <t>Monitorizarea</t>
    </r>
    <r>
      <rPr>
        <sz val="12"/>
        <rFont val="Times New Roman Cyr"/>
        <family val="1"/>
        <charset val="204"/>
      </rPr>
      <t xml:space="preserve"> obiectului: Lucrări de asigurare a stabilității terasamentelor și  restabilitarea lucrărilor de artă pe drumul G58 R7-Păscăuți-Călinești-Fălești-R16 (prin s. Navârneț) km 44</t>
    </r>
  </si>
  <si>
    <r>
      <t>Monitorizarea</t>
    </r>
    <r>
      <rPr>
        <sz val="12"/>
        <rFont val="Times New Roman Cyr"/>
        <family val="1"/>
        <charset val="204"/>
      </rPr>
      <t xml:space="preserve"> obiectului: Lucrări de reparație a podului pe drumul G71 R3-Ialoveni-Băcioi-Sânjera-R2 km 2</t>
    </r>
  </si>
  <si>
    <r>
      <t>Supravegherea de autor a</t>
    </r>
    <r>
      <rPr>
        <sz val="12"/>
        <rFont val="Times New Roman Cyr"/>
        <family val="1"/>
        <charset val="204"/>
      </rPr>
      <t xml:space="preserve"> obiectului: Lucrări de reparație a îmbrăcămintei rutiere pe drumul G104 Ialoveni-Costești-Molești, km 12,7-17,1</t>
    </r>
  </si>
  <si>
    <r>
      <t>Supravegherea de autor a</t>
    </r>
    <r>
      <rPr>
        <sz val="12"/>
        <rFont val="Times New Roman Cyr"/>
        <family val="1"/>
        <charset val="204"/>
      </rPr>
      <t xml:space="preserve"> obiectului: Lucrări de remediere a degradărilor atestate la nivelul suprastructurii podului de șosea pe drumul M1 Frontiera cu România-Leușeni-Chișinău-Dubăsari-frontiera cu Ucraina km 0+00</t>
    </r>
  </si>
  <si>
    <r>
      <t xml:space="preserve">Supravegherea de autor </t>
    </r>
    <r>
      <rPr>
        <sz val="12"/>
        <rFont val="Times New Roman Cyr"/>
        <charset val="204"/>
      </rPr>
      <t xml:space="preserve">a obiectului </t>
    </r>
    <r>
      <rPr>
        <sz val="12"/>
        <rFont val="Times New Roman Cyr"/>
        <family val="1"/>
        <charset val="204"/>
      </rPr>
      <t>„Reparația  drumului G67 G66-Văsieni-Bahu-R21 km 5,6-8,1 (modificat conform HG 1468 din L326.1 drum de acces spre s. Văsieni, (inclusiv spre biserică 500m))</t>
    </r>
  </si>
  <si>
    <t>Reabilitarea și modernizarea drumului regional L 442 Strășeni–Voinova, raionul Strășeni (G82 Strășeni–Recea–Voinova)</t>
  </si>
  <si>
    <t>Reabilitarea infrastructurii de transport pe traseul L392 Ungheni–Cetireni–Alexeevca (G90 G89–Alexeevca–Florițoaia Veche–Ungheni–G91)</t>
  </si>
  <si>
    <t>Reabilitarea și conectarea drumului local L165 la drumul R20 și coridorul regional nr.13, M2-R20 (G43 R20–Horodiște–Lalova–Izvoare–Chiperceni–R20)</t>
  </si>
  <si>
    <t>Reabilitarea infrastructurii de acces în regiunea Centru prin asfaltarea drumului L326 M2–Clișova–Suhuluceni–Verejeni (G66 R6–Clișova–Sărătenii Noi–R22)</t>
  </si>
  <si>
    <t>Reabilitarea drumului M2 de ocolire a or. Chișinău</t>
  </si>
  <si>
    <t>ADR Centru</t>
  </si>
  <si>
    <t xml:space="preserve">Reabilitarea drumului G105 R3- Costești- Tipala- G106, km 17,35- 26,40; km 26,40- 34,584 </t>
  </si>
  <si>
    <t>Procurarea utilajelor</t>
  </si>
  <si>
    <t>Procurarea utilajului și echipamentului pentru dotarea laboratorului de încercări a Î.S. „Administrația de Stat a Drumurilor” și de măsurare a traficului pe drumurile naționale</t>
  </si>
  <si>
    <t xml:space="preserve">Total cofinanțarea proiectelor de reabilitare a drumurilor </t>
  </si>
  <si>
    <t>Aprobat 2022</t>
  </si>
  <si>
    <t>mii lei</t>
  </si>
  <si>
    <t>Măsuri/proiecte finanțate din Fondul Rutier pe anii 2020-2022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</si>
</sst>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-;\-* #,##0.00_-;_-* &quot;-&quot;??_-;_-@_-"/>
    <numFmt numFmtId="165" formatCode="_-* #,##0.00_р_._-;\-* #,##0.00_р_._-;_-* \-??_р_._-;_-@_-"/>
    <numFmt numFmtId="166" formatCode="#,##0.00_ ;\-#,##0.00\ "/>
    <numFmt numFmtId="167" formatCode="#,##0.0"/>
    <numFmt numFmtId="168" formatCode="0.0"/>
    <numFmt numFmtId="169" formatCode="_-* #,##0.00_р_._-;\-* #,##0.00_р_._-;_-* &quot;-&quot;??_р_._-;_-@_-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 CE"/>
      <family val="1"/>
      <charset val="238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i/>
      <sz val="10"/>
      <name val="Times New Roman Cyr"/>
      <charset val="204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38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Arial"/>
      <family val="2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165" fontId="3" fillId="0" borderId="0" applyFill="0" applyBorder="0" applyAlignment="0" applyProtection="0"/>
    <xf numFmtId="0" fontId="23" fillId="0" borderId="0"/>
    <xf numFmtId="0" fontId="24" fillId="0" borderId="0"/>
    <xf numFmtId="169" fontId="24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169" fontId="28" fillId="0" borderId="0" applyFont="0" applyFill="0" applyBorder="0" applyAlignment="0" applyProtection="0"/>
    <xf numFmtId="169" fontId="23" fillId="0" borderId="0" applyFont="0" applyFill="0" applyBorder="0" applyAlignment="0" applyProtection="0"/>
  </cellStyleXfs>
  <cellXfs count="131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6" fontId="0" fillId="0" borderId="0" xfId="0" applyNumberFormat="1"/>
    <xf numFmtId="166" fontId="4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64" fontId="0" fillId="0" borderId="0" xfId="1" applyFont="1"/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166" fontId="4" fillId="0" borderId="8" xfId="1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166" fontId="4" fillId="0" borderId="13" xfId="1" applyNumberFormat="1" applyFont="1" applyBorder="1" applyAlignment="1">
      <alignment horizontal="center" vertical="center" wrapText="1"/>
    </xf>
    <xf numFmtId="0" fontId="6" fillId="0" borderId="8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 wrapText="1"/>
    </xf>
    <xf numFmtId="0" fontId="6" fillId="0" borderId="13" xfId="2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14" fillId="0" borderId="2" xfId="0" applyFont="1" applyBorder="1" applyAlignment="1">
      <alignment vertical="center"/>
    </xf>
    <xf numFmtId="166" fontId="15" fillId="0" borderId="2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2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6" fillId="0" borderId="19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vertical="center" wrapText="1"/>
    </xf>
    <xf numFmtId="0" fontId="16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/>
    </xf>
    <xf numFmtId="167" fontId="0" fillId="0" borderId="0" xfId="0" applyNumberFormat="1"/>
    <xf numFmtId="167" fontId="4" fillId="0" borderId="6" xfId="1" applyNumberFormat="1" applyFont="1" applyBorder="1" applyAlignment="1">
      <alignment horizontal="center" vertical="center" wrapText="1"/>
    </xf>
    <xf numFmtId="167" fontId="7" fillId="3" borderId="4" xfId="1" applyNumberFormat="1" applyFont="1" applyFill="1" applyBorder="1" applyAlignment="1">
      <alignment horizontal="center" vertical="center" wrapText="1"/>
    </xf>
    <xf numFmtId="167" fontId="7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2" borderId="1" xfId="1" applyNumberFormat="1" applyFont="1" applyFill="1" applyBorder="1" applyAlignment="1">
      <alignment horizontal="center" vertical="center" wrapText="1"/>
    </xf>
    <xf numFmtId="167" fontId="4" fillId="0" borderId="0" xfId="1" applyNumberFormat="1" applyFont="1" applyBorder="1" applyAlignment="1">
      <alignment horizontal="center" vertical="center" wrapText="1"/>
    </xf>
    <xf numFmtId="167" fontId="7" fillId="0" borderId="0" xfId="1" applyNumberFormat="1" applyFont="1" applyBorder="1" applyAlignment="1">
      <alignment horizontal="center" vertical="center" wrapText="1"/>
    </xf>
    <xf numFmtId="167" fontId="0" fillId="0" borderId="0" xfId="0" applyNumberFormat="1" applyBorder="1" applyAlignment="1">
      <alignment vertical="center"/>
    </xf>
    <xf numFmtId="167" fontId="0" fillId="0" borderId="0" xfId="0" applyNumberFormat="1" applyAlignment="1">
      <alignment vertical="center"/>
    </xf>
    <xf numFmtId="0" fontId="0" fillId="0" borderId="0" xfId="0" applyBorder="1"/>
    <xf numFmtId="168" fontId="4" fillId="0" borderId="0" xfId="1" applyNumberFormat="1" applyFont="1" applyBorder="1" applyAlignment="1">
      <alignment horizontal="center" vertical="center" wrapText="1"/>
    </xf>
    <xf numFmtId="167" fontId="20" fillId="0" borderId="6" xfId="0" applyNumberFormat="1" applyFont="1" applyBorder="1" applyAlignment="1">
      <alignment horizontal="center" vertical="center"/>
    </xf>
    <xf numFmtId="167" fontId="20" fillId="0" borderId="1" xfId="0" applyNumberFormat="1" applyFont="1" applyBorder="1" applyAlignment="1">
      <alignment horizontal="center" vertical="center"/>
    </xf>
    <xf numFmtId="167" fontId="21" fillId="0" borderId="32" xfId="0" applyNumberFormat="1" applyFont="1" applyBorder="1" applyAlignment="1">
      <alignment horizontal="center" vertical="center"/>
    </xf>
    <xf numFmtId="167" fontId="20" fillId="0" borderId="2" xfId="0" applyNumberFormat="1" applyFont="1" applyBorder="1" applyAlignment="1">
      <alignment horizontal="center" vertical="center"/>
    </xf>
    <xf numFmtId="167" fontId="20" fillId="0" borderId="0" xfId="0" applyNumberFormat="1" applyFont="1" applyAlignment="1">
      <alignment horizontal="center" vertical="center"/>
    </xf>
    <xf numFmtId="167" fontId="21" fillId="3" borderId="31" xfId="0" applyNumberFormat="1" applyFont="1" applyFill="1" applyBorder="1" applyAlignment="1">
      <alignment horizontal="center" vertical="center"/>
    </xf>
    <xf numFmtId="0" fontId="4" fillId="0" borderId="1" xfId="2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/>
    </xf>
    <xf numFmtId="0" fontId="20" fillId="0" borderId="6" xfId="0" applyFont="1" applyBorder="1"/>
    <xf numFmtId="0" fontId="4" fillId="0" borderId="6" xfId="2" applyFont="1" applyBorder="1" applyAlignment="1">
      <alignment horizontal="left" vertical="center" wrapText="1"/>
    </xf>
    <xf numFmtId="167" fontId="20" fillId="0" borderId="1" xfId="0" applyNumberFormat="1" applyFont="1" applyFill="1" applyBorder="1" applyAlignment="1">
      <alignment horizontal="center" vertical="center"/>
    </xf>
    <xf numFmtId="167" fontId="25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0" xfId="0" applyFill="1"/>
    <xf numFmtId="167" fontId="20" fillId="0" borderId="1" xfId="1" applyNumberFormat="1" applyFont="1" applyFill="1" applyBorder="1" applyAlignment="1">
      <alignment horizontal="center" vertical="center"/>
    </xf>
    <xf numFmtId="167" fontId="20" fillId="0" borderId="6" xfId="1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wrapText="1"/>
    </xf>
    <xf numFmtId="0" fontId="20" fillId="0" borderId="1" xfId="0" applyFont="1" applyFill="1" applyBorder="1"/>
    <xf numFmtId="0" fontId="16" fillId="3" borderId="2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167" fontId="21" fillId="0" borderId="13" xfId="0" applyNumberFormat="1" applyFont="1" applyFill="1" applyBorder="1" applyAlignment="1">
      <alignment horizontal="center" vertical="center" wrapText="1"/>
    </xf>
    <xf numFmtId="167" fontId="20" fillId="0" borderId="6" xfId="0" applyNumberFormat="1" applyFont="1" applyFill="1" applyBorder="1" applyAlignment="1">
      <alignment horizontal="center" vertical="center"/>
    </xf>
    <xf numFmtId="167" fontId="20" fillId="0" borderId="2" xfId="0" applyNumberFormat="1" applyFont="1" applyFill="1" applyBorder="1"/>
    <xf numFmtId="167" fontId="4" fillId="0" borderId="1" xfId="1" applyNumberFormat="1" applyFont="1" applyFill="1" applyBorder="1" applyAlignment="1">
      <alignment horizontal="center" vertical="center" wrapText="1"/>
    </xf>
    <xf numFmtId="167" fontId="20" fillId="0" borderId="0" xfId="0" applyNumberFormat="1" applyFont="1" applyFill="1"/>
    <xf numFmtId="167" fontId="7" fillId="0" borderId="0" xfId="1" applyNumberFormat="1" applyFont="1" applyFill="1" applyBorder="1" applyAlignment="1">
      <alignment horizontal="center" vertical="center" wrapText="1"/>
    </xf>
    <xf numFmtId="167" fontId="4" fillId="0" borderId="4" xfId="1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4" fontId="7" fillId="3" borderId="4" xfId="1" applyNumberFormat="1" applyFont="1" applyFill="1" applyBorder="1" applyAlignment="1">
      <alignment horizontal="center" vertical="center" wrapText="1"/>
    </xf>
    <xf numFmtId="4" fontId="26" fillId="3" borderId="31" xfId="0" applyNumberFormat="1" applyFont="1" applyFill="1" applyBorder="1" applyAlignment="1">
      <alignment horizontal="center" vertical="center" wrapText="1"/>
    </xf>
    <xf numFmtId="167" fontId="4" fillId="0" borderId="6" xfId="1" applyNumberFormat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right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167" fontId="21" fillId="0" borderId="20" xfId="0" applyNumberFormat="1" applyFont="1" applyBorder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16" fillId="3" borderId="23" xfId="0" applyFont="1" applyFill="1" applyBorder="1" applyAlignment="1">
      <alignment horizontal="left" vertical="center" wrapText="1"/>
    </xf>
    <xf numFmtId="0" fontId="16" fillId="3" borderId="24" xfId="0" applyFont="1" applyFill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167" fontId="21" fillId="0" borderId="26" xfId="0" applyNumberFormat="1" applyFont="1" applyBorder="1" applyAlignment="1">
      <alignment horizontal="center" vertical="center" wrapText="1"/>
    </xf>
    <xf numFmtId="167" fontId="21" fillId="0" borderId="27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6" fillId="3" borderId="3" xfId="0" applyFont="1" applyFill="1" applyBorder="1" applyAlignment="1">
      <alignment horizontal="left" vertical="center" wrapText="1"/>
    </xf>
    <xf numFmtId="0" fontId="16" fillId="3" borderId="4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</cellXfs>
  <cellStyles count="15">
    <cellStyle name="Comma" xfId="1" builtinId="3"/>
    <cellStyle name="Comma 2" xfId="6"/>
    <cellStyle name="Normal" xfId="0" builtinId="0"/>
    <cellStyle name="Normal 2" xfId="7"/>
    <cellStyle name="Normal 3" xfId="8"/>
    <cellStyle name="Normal 4" xfId="9"/>
    <cellStyle name="Normal 5" xfId="5"/>
    <cellStyle name="Обычный 2" xfId="2"/>
    <cellStyle name="Обычный 2 2" xfId="11"/>
    <cellStyle name="Обычный 3" xfId="4"/>
    <cellStyle name="Обычный 3 2" xfId="12"/>
    <cellStyle name="Обычный 4" xfId="10"/>
    <cellStyle name="Финансовый 2" xfId="3"/>
    <cellStyle name="Финансовый 2 2" xfId="14"/>
    <cellStyle name="Финансовый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5"/>
  <sheetViews>
    <sheetView tabSelected="1" view="pageBreakPreview" topLeftCell="A148" zoomScaleNormal="100" zoomScaleSheetLayoutView="100" workbookViewId="0">
      <selection sqref="A1:F1"/>
    </sheetView>
  </sheetViews>
  <sheetFormatPr defaultRowHeight="15.75" x14ac:dyDescent="0.25"/>
  <cols>
    <col min="1" max="1" width="4.7109375" style="5" customWidth="1"/>
    <col min="2" max="2" width="64.28515625" style="5" customWidth="1"/>
    <col min="3" max="3" width="12.140625" style="5" customWidth="1"/>
    <col min="4" max="4" width="20.140625" style="62" customWidth="1"/>
    <col min="5" max="5" width="18.28515625" style="90" customWidth="1"/>
    <col min="6" max="6" width="13.85546875" style="69" customWidth="1"/>
    <col min="7" max="8" width="10.7109375" bestFit="1" customWidth="1"/>
    <col min="10" max="10" width="111.28515625" customWidth="1"/>
  </cols>
  <sheetData>
    <row r="1" spans="1:8" ht="39.75" customHeight="1" x14ac:dyDescent="0.25">
      <c r="A1" s="103" t="s">
        <v>272</v>
      </c>
      <c r="B1" s="104"/>
      <c r="C1" s="104"/>
      <c r="D1" s="104"/>
      <c r="E1" s="104"/>
      <c r="F1" s="104"/>
    </row>
    <row r="2" spans="1:8" ht="9.75" customHeight="1" thickBot="1" x14ac:dyDescent="0.3">
      <c r="A2" s="97"/>
      <c r="B2" s="98"/>
      <c r="C2" s="98"/>
      <c r="D2" s="98"/>
      <c r="E2" s="98"/>
      <c r="F2" s="99" t="s">
        <v>271</v>
      </c>
    </row>
    <row r="3" spans="1:8" ht="15.75" customHeight="1" x14ac:dyDescent="0.25">
      <c r="A3" s="122" t="s">
        <v>0</v>
      </c>
      <c r="B3" s="105" t="s">
        <v>1</v>
      </c>
      <c r="C3" s="105" t="s">
        <v>2</v>
      </c>
      <c r="D3" s="107" t="s">
        <v>109</v>
      </c>
      <c r="E3" s="108"/>
      <c r="F3" s="116" t="s">
        <v>270</v>
      </c>
    </row>
    <row r="4" spans="1:8" ht="32.25" customHeight="1" thickBot="1" x14ac:dyDescent="0.3">
      <c r="A4" s="123"/>
      <c r="B4" s="106"/>
      <c r="C4" s="106"/>
      <c r="D4" s="67" t="s">
        <v>110</v>
      </c>
      <c r="E4" s="86" t="s">
        <v>226</v>
      </c>
      <c r="F4" s="117"/>
    </row>
    <row r="5" spans="1:8" x14ac:dyDescent="0.25">
      <c r="A5" s="124" t="s">
        <v>104</v>
      </c>
      <c r="B5" s="125"/>
      <c r="C5" s="125"/>
      <c r="D5" s="125"/>
      <c r="E5" s="126"/>
      <c r="F5" s="68"/>
    </row>
    <row r="6" spans="1:8" ht="16.5" thickBot="1" x14ac:dyDescent="0.3">
      <c r="A6" s="39">
        <v>1</v>
      </c>
      <c r="B6" s="75" t="s">
        <v>103</v>
      </c>
      <c r="C6" s="8" t="s">
        <v>6</v>
      </c>
      <c r="D6" s="54">
        <v>1025643.6</v>
      </c>
      <c r="E6" s="87">
        <v>892495.9</v>
      </c>
      <c r="F6" s="69">
        <v>696475.4</v>
      </c>
    </row>
    <row r="7" spans="1:8" ht="21" customHeight="1" thickBot="1" x14ac:dyDescent="0.3">
      <c r="A7" s="128" t="s">
        <v>108</v>
      </c>
      <c r="B7" s="129"/>
      <c r="C7" s="51"/>
      <c r="D7" s="70">
        <f t="shared" ref="D7:E7" si="0">D6</f>
        <v>1025643.6</v>
      </c>
      <c r="E7" s="70">
        <f t="shared" si="0"/>
        <v>892495.9</v>
      </c>
      <c r="F7" s="70">
        <f>F6</f>
        <v>696475.4</v>
      </c>
      <c r="G7" s="53"/>
    </row>
    <row r="8" spans="1:8" ht="8.25" customHeight="1" x14ac:dyDescent="0.25">
      <c r="A8" s="48"/>
      <c r="B8" s="49"/>
      <c r="C8" s="50"/>
      <c r="D8" s="56"/>
      <c r="E8" s="88"/>
      <c r="G8" s="63"/>
      <c r="H8" s="63"/>
    </row>
    <row r="9" spans="1:8" ht="21" customHeight="1" x14ac:dyDescent="0.25">
      <c r="A9" s="111" t="s">
        <v>105</v>
      </c>
      <c r="B9" s="112"/>
      <c r="C9" s="112"/>
      <c r="D9" s="112"/>
      <c r="E9" s="113"/>
      <c r="F9" s="66"/>
      <c r="G9" s="63"/>
      <c r="H9" s="63"/>
    </row>
    <row r="10" spans="1:8" ht="47.25" x14ac:dyDescent="0.25">
      <c r="A10" s="19">
        <v>1</v>
      </c>
      <c r="B10" s="71" t="s">
        <v>111</v>
      </c>
      <c r="C10" s="1" t="s">
        <v>6</v>
      </c>
      <c r="D10" s="89">
        <v>26480.2</v>
      </c>
      <c r="E10" s="76">
        <v>28208.3</v>
      </c>
      <c r="F10" s="76">
        <v>44052</v>
      </c>
      <c r="G10" s="64"/>
      <c r="H10" s="63"/>
    </row>
    <row r="11" spans="1:8" ht="47.25" x14ac:dyDescent="0.25">
      <c r="A11" s="19">
        <v>2</v>
      </c>
      <c r="B11" s="71" t="s">
        <v>112</v>
      </c>
      <c r="C11" s="1" t="s">
        <v>6</v>
      </c>
      <c r="D11" s="89">
        <v>1463.8</v>
      </c>
      <c r="E11" s="76">
        <v>11321.6</v>
      </c>
      <c r="F11" s="76">
        <v>2095</v>
      </c>
      <c r="G11" s="64"/>
      <c r="H11" s="63"/>
    </row>
    <row r="12" spans="1:8" ht="37.5" customHeight="1" x14ac:dyDescent="0.25">
      <c r="A12" s="19">
        <v>3</v>
      </c>
      <c r="B12" s="71" t="s">
        <v>113</v>
      </c>
      <c r="C12" s="1" t="s">
        <v>6</v>
      </c>
      <c r="D12" s="89">
        <v>553.79999999999995</v>
      </c>
      <c r="E12" s="76">
        <v>1307.3</v>
      </c>
      <c r="F12" s="76">
        <v>11564</v>
      </c>
      <c r="G12" s="64"/>
      <c r="H12" s="63"/>
    </row>
    <row r="13" spans="1:8" ht="47.25" x14ac:dyDescent="0.25">
      <c r="A13" s="19">
        <v>4</v>
      </c>
      <c r="B13" s="71" t="s">
        <v>114</v>
      </c>
      <c r="C13" s="1" t="s">
        <v>6</v>
      </c>
      <c r="D13" s="89">
        <v>2730</v>
      </c>
      <c r="E13" s="76">
        <v>1590</v>
      </c>
      <c r="F13" s="76">
        <v>0</v>
      </c>
      <c r="G13" s="64"/>
      <c r="H13" s="63"/>
    </row>
    <row r="14" spans="1:8" ht="31.5" x14ac:dyDescent="0.25">
      <c r="A14" s="19">
        <v>5</v>
      </c>
      <c r="B14" s="71" t="s">
        <v>115</v>
      </c>
      <c r="C14" s="1" t="s">
        <v>6</v>
      </c>
      <c r="D14" s="89">
        <v>9106.6</v>
      </c>
      <c r="E14" s="76">
        <v>34045</v>
      </c>
      <c r="F14" s="76">
        <v>14035</v>
      </c>
      <c r="G14" s="64"/>
      <c r="H14" s="63"/>
    </row>
    <row r="15" spans="1:8" ht="31.5" x14ac:dyDescent="0.25">
      <c r="A15" s="19">
        <v>6</v>
      </c>
      <c r="B15" s="71" t="s">
        <v>116</v>
      </c>
      <c r="C15" s="1" t="s">
        <v>6</v>
      </c>
      <c r="D15" s="89"/>
      <c r="E15" s="76">
        <v>89439.5</v>
      </c>
      <c r="F15" s="76">
        <v>46762</v>
      </c>
      <c r="G15" s="63"/>
      <c r="H15" s="63"/>
    </row>
    <row r="16" spans="1:8" ht="31.5" x14ac:dyDescent="0.25">
      <c r="A16" s="19">
        <v>7</v>
      </c>
      <c r="B16" s="71" t="s">
        <v>117</v>
      </c>
      <c r="C16" s="1" t="s">
        <v>6</v>
      </c>
      <c r="D16" s="89">
        <v>60500.3</v>
      </c>
      <c r="E16" s="76">
        <v>40396.199999999997</v>
      </c>
      <c r="F16" s="76">
        <v>0</v>
      </c>
      <c r="G16" s="63"/>
      <c r="H16" s="63"/>
    </row>
    <row r="17" spans="1:6" ht="31.5" x14ac:dyDescent="0.25">
      <c r="A17" s="19">
        <v>8</v>
      </c>
      <c r="B17" s="71" t="s">
        <v>118</v>
      </c>
      <c r="C17" s="1" t="s">
        <v>6</v>
      </c>
      <c r="D17" s="89">
        <v>32982</v>
      </c>
      <c r="E17" s="76">
        <v>25324.6</v>
      </c>
      <c r="F17" s="76">
        <v>69128</v>
      </c>
    </row>
    <row r="18" spans="1:6" ht="31.5" x14ac:dyDescent="0.25">
      <c r="A18" s="19">
        <v>9</v>
      </c>
      <c r="B18" s="71" t="s">
        <v>119</v>
      </c>
      <c r="C18" s="1" t="s">
        <v>6</v>
      </c>
      <c r="D18" s="89"/>
      <c r="E18" s="76">
        <v>0</v>
      </c>
      <c r="F18" s="76">
        <v>24466</v>
      </c>
    </row>
    <row r="19" spans="1:6" ht="51.75" customHeight="1" x14ac:dyDescent="0.25">
      <c r="A19" s="19">
        <v>10</v>
      </c>
      <c r="B19" s="71" t="s">
        <v>120</v>
      </c>
      <c r="C19" s="1" t="s">
        <v>6</v>
      </c>
      <c r="D19" s="89">
        <v>4968.5</v>
      </c>
      <c r="E19" s="76">
        <v>4629.8999999999996</v>
      </c>
      <c r="F19" s="76">
        <v>0</v>
      </c>
    </row>
    <row r="20" spans="1:6" ht="37.5" customHeight="1" x14ac:dyDescent="0.25">
      <c r="A20" s="19">
        <v>11</v>
      </c>
      <c r="B20" s="71" t="s">
        <v>121</v>
      </c>
      <c r="C20" s="1" t="s">
        <v>6</v>
      </c>
      <c r="D20" s="89">
        <v>459.1</v>
      </c>
      <c r="E20" s="76">
        <v>336.3</v>
      </c>
      <c r="F20" s="76">
        <v>9000</v>
      </c>
    </row>
    <row r="21" spans="1:6" ht="31.5" x14ac:dyDescent="0.25">
      <c r="A21" s="19">
        <v>12</v>
      </c>
      <c r="B21" s="71" t="s">
        <v>122</v>
      </c>
      <c r="C21" s="1" t="s">
        <v>6</v>
      </c>
      <c r="D21" s="89">
        <v>8888.5</v>
      </c>
      <c r="E21" s="76">
        <v>5746</v>
      </c>
      <c r="F21" s="76">
        <v>0</v>
      </c>
    </row>
    <row r="22" spans="1:6" ht="31.5" x14ac:dyDescent="0.25">
      <c r="A22" s="19">
        <v>13</v>
      </c>
      <c r="B22" s="71" t="s">
        <v>123</v>
      </c>
      <c r="C22" s="1" t="s">
        <v>6</v>
      </c>
      <c r="D22" s="89">
        <v>2763.3</v>
      </c>
      <c r="E22" s="76">
        <v>5961.2</v>
      </c>
      <c r="F22" s="76">
        <v>0</v>
      </c>
    </row>
    <row r="23" spans="1:6" ht="31.5" x14ac:dyDescent="0.25">
      <c r="A23" s="19">
        <v>14</v>
      </c>
      <c r="B23" s="71" t="s">
        <v>124</v>
      </c>
      <c r="C23" s="1" t="s">
        <v>6</v>
      </c>
      <c r="D23" s="89">
        <v>18098.599999999999</v>
      </c>
      <c r="E23" s="76">
        <v>4605.2</v>
      </c>
      <c r="F23" s="76">
        <v>0</v>
      </c>
    </row>
    <row r="24" spans="1:6" ht="47.25" x14ac:dyDescent="0.25">
      <c r="A24" s="19">
        <v>15</v>
      </c>
      <c r="B24" s="71" t="s">
        <v>125</v>
      </c>
      <c r="C24" s="1" t="s">
        <v>6</v>
      </c>
      <c r="D24" s="89"/>
      <c r="E24" s="76">
        <v>30000</v>
      </c>
      <c r="F24" s="76">
        <v>70156</v>
      </c>
    </row>
    <row r="25" spans="1:6" ht="31.5" x14ac:dyDescent="0.25">
      <c r="A25" s="19">
        <v>16</v>
      </c>
      <c r="B25" s="72" t="s">
        <v>126</v>
      </c>
      <c r="C25" s="1" t="s">
        <v>6</v>
      </c>
      <c r="D25" s="96"/>
      <c r="E25" s="76">
        <v>81120</v>
      </c>
      <c r="F25" s="76">
        <v>60000</v>
      </c>
    </row>
    <row r="26" spans="1:6" ht="31.5" x14ac:dyDescent="0.25">
      <c r="A26" s="19">
        <v>17</v>
      </c>
      <c r="B26" s="72" t="s">
        <v>127</v>
      </c>
      <c r="C26" s="1" t="s">
        <v>6</v>
      </c>
      <c r="D26" s="96"/>
      <c r="E26" s="76">
        <v>10993</v>
      </c>
      <c r="F26" s="76">
        <v>0</v>
      </c>
    </row>
    <row r="27" spans="1:6" ht="31.5" x14ac:dyDescent="0.25">
      <c r="A27" s="19">
        <v>18</v>
      </c>
      <c r="B27" s="72" t="s">
        <v>128</v>
      </c>
      <c r="C27" s="1" t="s">
        <v>6</v>
      </c>
      <c r="D27" s="96">
        <v>0</v>
      </c>
      <c r="E27" s="76">
        <v>3353.7</v>
      </c>
      <c r="F27" s="76">
        <v>13400</v>
      </c>
    </row>
    <row r="28" spans="1:6" ht="47.25" x14ac:dyDescent="0.25">
      <c r="A28" s="19">
        <v>19</v>
      </c>
      <c r="B28" s="72" t="s">
        <v>129</v>
      </c>
      <c r="C28" s="1" t="s">
        <v>6</v>
      </c>
      <c r="D28" s="96">
        <v>6721.2</v>
      </c>
      <c r="E28" s="76">
        <v>31653</v>
      </c>
      <c r="F28" s="76">
        <v>0</v>
      </c>
    </row>
    <row r="29" spans="1:6" ht="31.5" x14ac:dyDescent="0.25">
      <c r="A29" s="19">
        <v>20</v>
      </c>
      <c r="B29" s="72" t="s">
        <v>130</v>
      </c>
      <c r="C29" s="1" t="s">
        <v>6</v>
      </c>
      <c r="D29" s="96">
        <v>0</v>
      </c>
      <c r="E29" s="76">
        <v>4568</v>
      </c>
      <c r="F29" s="76">
        <v>28877</v>
      </c>
    </row>
    <row r="30" spans="1:6" ht="31.5" x14ac:dyDescent="0.25">
      <c r="A30" s="19">
        <v>21</v>
      </c>
      <c r="B30" s="72" t="s">
        <v>131</v>
      </c>
      <c r="C30" s="1" t="s">
        <v>6</v>
      </c>
      <c r="D30" s="96">
        <v>0</v>
      </c>
      <c r="E30" s="76">
        <v>129.80000000000001</v>
      </c>
      <c r="F30" s="76">
        <v>19300</v>
      </c>
    </row>
    <row r="31" spans="1:6" ht="31.5" x14ac:dyDescent="0.25">
      <c r="A31" s="19">
        <v>22</v>
      </c>
      <c r="B31" s="72" t="s">
        <v>132</v>
      </c>
      <c r="C31" s="1" t="s">
        <v>6</v>
      </c>
      <c r="D31" s="96">
        <v>0</v>
      </c>
      <c r="E31" s="77">
        <v>18269</v>
      </c>
      <c r="F31" s="76">
        <v>9230</v>
      </c>
    </row>
    <row r="32" spans="1:6" ht="31.5" x14ac:dyDescent="0.25">
      <c r="A32" s="19">
        <v>23</v>
      </c>
      <c r="B32" s="72" t="s">
        <v>133</v>
      </c>
      <c r="C32" s="1" t="s">
        <v>6</v>
      </c>
      <c r="D32" s="89">
        <v>0</v>
      </c>
      <c r="E32" s="76">
        <v>1409.5</v>
      </c>
      <c r="F32" s="76">
        <v>25923</v>
      </c>
    </row>
    <row r="33" spans="1:6" ht="31.5" x14ac:dyDescent="0.25">
      <c r="A33" s="19">
        <v>24</v>
      </c>
      <c r="B33" s="72" t="s">
        <v>134</v>
      </c>
      <c r="C33" s="1" t="s">
        <v>6</v>
      </c>
      <c r="D33" s="89">
        <v>0</v>
      </c>
      <c r="E33" s="76">
        <v>0</v>
      </c>
      <c r="F33" s="76">
        <v>36600</v>
      </c>
    </row>
    <row r="34" spans="1:6" ht="31.5" x14ac:dyDescent="0.25">
      <c r="A34" s="19">
        <v>25</v>
      </c>
      <c r="B34" s="72" t="s">
        <v>135</v>
      </c>
      <c r="C34" s="1" t="s">
        <v>6</v>
      </c>
      <c r="D34" s="89"/>
      <c r="E34" s="76">
        <v>0</v>
      </c>
      <c r="F34" s="76">
        <v>0</v>
      </c>
    </row>
    <row r="35" spans="1:6" ht="47.25" x14ac:dyDescent="0.25">
      <c r="A35" s="19">
        <v>26</v>
      </c>
      <c r="B35" s="72" t="s">
        <v>136</v>
      </c>
      <c r="C35" s="1" t="s">
        <v>6</v>
      </c>
      <c r="D35" s="89">
        <v>3347</v>
      </c>
      <c r="E35" s="76">
        <v>0</v>
      </c>
      <c r="F35" s="76">
        <v>0</v>
      </c>
    </row>
    <row r="36" spans="1:6" ht="31.5" x14ac:dyDescent="0.25">
      <c r="A36" s="19">
        <v>27</v>
      </c>
      <c r="B36" s="72" t="s">
        <v>137</v>
      </c>
      <c r="C36" s="1" t="s">
        <v>6</v>
      </c>
      <c r="D36" s="89">
        <v>51941.599999999999</v>
      </c>
      <c r="E36" s="76">
        <v>0</v>
      </c>
      <c r="F36" s="76">
        <v>0</v>
      </c>
    </row>
    <row r="37" spans="1:6" ht="31.5" x14ac:dyDescent="0.25">
      <c r="A37" s="19">
        <v>28</v>
      </c>
      <c r="B37" s="72" t="s">
        <v>138</v>
      </c>
      <c r="C37" s="1" t="s">
        <v>6</v>
      </c>
      <c r="D37" s="89">
        <v>7865.6</v>
      </c>
      <c r="E37" s="76">
        <v>0</v>
      </c>
      <c r="F37" s="76">
        <v>0</v>
      </c>
    </row>
    <row r="38" spans="1:6" ht="31.5" x14ac:dyDescent="0.25">
      <c r="A38" s="19">
        <v>29</v>
      </c>
      <c r="B38" s="72" t="s">
        <v>139</v>
      </c>
      <c r="C38" s="1" t="s">
        <v>6</v>
      </c>
      <c r="D38" s="89">
        <v>43770.6</v>
      </c>
      <c r="E38" s="76">
        <v>0</v>
      </c>
      <c r="F38" s="76">
        <v>0</v>
      </c>
    </row>
    <row r="39" spans="1:6" ht="31.5" x14ac:dyDescent="0.25">
      <c r="A39" s="19">
        <v>30</v>
      </c>
      <c r="B39" s="72" t="s">
        <v>140</v>
      </c>
      <c r="C39" s="1" t="s">
        <v>6</v>
      </c>
      <c r="D39" s="89">
        <v>26353.7</v>
      </c>
      <c r="E39" s="76">
        <v>0</v>
      </c>
      <c r="F39" s="76">
        <v>10585</v>
      </c>
    </row>
    <row r="40" spans="1:6" ht="31.5" x14ac:dyDescent="0.25">
      <c r="A40" s="19">
        <v>31</v>
      </c>
      <c r="B40" s="72" t="s">
        <v>141</v>
      </c>
      <c r="C40" s="1" t="s">
        <v>6</v>
      </c>
      <c r="D40" s="89">
        <v>8738.4</v>
      </c>
      <c r="E40" s="76">
        <v>2047.6</v>
      </c>
      <c r="F40" s="76">
        <v>0</v>
      </c>
    </row>
    <row r="41" spans="1:6" ht="31.5" x14ac:dyDescent="0.25">
      <c r="A41" s="19">
        <v>32</v>
      </c>
      <c r="B41" s="72" t="s">
        <v>142</v>
      </c>
      <c r="C41" s="1" t="s">
        <v>6</v>
      </c>
      <c r="D41" s="89">
        <v>12969</v>
      </c>
      <c r="E41" s="76">
        <v>0</v>
      </c>
      <c r="F41" s="76">
        <v>0</v>
      </c>
    </row>
    <row r="42" spans="1:6" ht="31.5" x14ac:dyDescent="0.25">
      <c r="A42" s="19">
        <v>33</v>
      </c>
      <c r="B42" s="72" t="s">
        <v>143</v>
      </c>
      <c r="C42" s="1" t="s">
        <v>6</v>
      </c>
      <c r="D42" s="89">
        <v>773.6</v>
      </c>
      <c r="E42" s="76">
        <v>0</v>
      </c>
      <c r="F42" s="76">
        <v>0</v>
      </c>
    </row>
    <row r="43" spans="1:6" ht="31.5" x14ac:dyDescent="0.25">
      <c r="A43" s="19">
        <v>34</v>
      </c>
      <c r="B43" s="72" t="s">
        <v>144</v>
      </c>
      <c r="C43" s="1" t="s">
        <v>6</v>
      </c>
      <c r="D43" s="89">
        <v>20883.599999999999</v>
      </c>
      <c r="E43" s="76">
        <v>0</v>
      </c>
      <c r="F43" s="76">
        <v>0</v>
      </c>
    </row>
    <row r="44" spans="1:6" ht="31.5" x14ac:dyDescent="0.25">
      <c r="A44" s="19">
        <v>35</v>
      </c>
      <c r="B44" s="72" t="s">
        <v>145</v>
      </c>
      <c r="C44" s="1" t="s">
        <v>6</v>
      </c>
      <c r="D44" s="89">
        <v>11329.4</v>
      </c>
      <c r="E44" s="76">
        <v>0</v>
      </c>
      <c r="F44" s="76">
        <v>0</v>
      </c>
    </row>
    <row r="45" spans="1:6" ht="31.5" x14ac:dyDescent="0.25">
      <c r="A45" s="19">
        <v>36</v>
      </c>
      <c r="B45" s="72" t="s">
        <v>227</v>
      </c>
      <c r="C45" s="1" t="s">
        <v>6</v>
      </c>
      <c r="D45" s="57">
        <v>0</v>
      </c>
      <c r="E45" s="76">
        <v>0</v>
      </c>
      <c r="F45" s="76">
        <v>28000</v>
      </c>
    </row>
    <row r="46" spans="1:6" ht="36" customHeight="1" thickBot="1" x14ac:dyDescent="0.3">
      <c r="A46" s="19">
        <v>37</v>
      </c>
      <c r="B46" s="71" t="s">
        <v>228</v>
      </c>
      <c r="C46" s="1" t="s">
        <v>6</v>
      </c>
      <c r="D46" s="57">
        <v>0</v>
      </c>
      <c r="E46" s="76">
        <v>0</v>
      </c>
      <c r="F46" s="76">
        <v>15000</v>
      </c>
    </row>
    <row r="47" spans="1:6" ht="16.5" customHeight="1" thickBot="1" x14ac:dyDescent="0.3">
      <c r="A47" s="109" t="s">
        <v>107</v>
      </c>
      <c r="B47" s="110"/>
      <c r="C47" s="51"/>
      <c r="D47" s="55">
        <f>SUM(D10:D45)</f>
        <v>363688.4</v>
      </c>
      <c r="E47" s="55">
        <f>SUM(E10:E45)</f>
        <v>436454.7</v>
      </c>
      <c r="F47" s="55">
        <f>SUM(F10:F46)</f>
        <v>538173</v>
      </c>
    </row>
    <row r="48" spans="1:6" ht="7.5" customHeight="1" x14ac:dyDescent="0.25">
      <c r="A48" s="48"/>
      <c r="B48" s="49"/>
      <c r="C48" s="50"/>
      <c r="D48" s="56"/>
      <c r="E48" s="88"/>
    </row>
    <row r="49" spans="1:6" ht="18" customHeight="1" x14ac:dyDescent="0.25">
      <c r="A49" s="111" t="s">
        <v>102</v>
      </c>
      <c r="B49" s="112"/>
      <c r="C49" s="112"/>
      <c r="D49" s="112"/>
      <c r="E49" s="113"/>
      <c r="F49" s="66"/>
    </row>
    <row r="50" spans="1:6" x14ac:dyDescent="0.25">
      <c r="A50" s="73">
        <v>1</v>
      </c>
      <c r="B50" s="82" t="s">
        <v>146</v>
      </c>
      <c r="C50" s="1" t="s">
        <v>6</v>
      </c>
      <c r="D50" s="57">
        <v>2007.348</v>
      </c>
      <c r="E50" s="76">
        <v>1749.8</v>
      </c>
      <c r="F50" s="66">
        <v>3000</v>
      </c>
    </row>
    <row r="51" spans="1:6" x14ac:dyDescent="0.25">
      <c r="A51" s="73">
        <v>2</v>
      </c>
      <c r="B51" s="82" t="s">
        <v>147</v>
      </c>
      <c r="C51" s="1" t="s">
        <v>6</v>
      </c>
      <c r="D51" s="57">
        <v>493.54615999999999</v>
      </c>
      <c r="E51" s="76">
        <v>101.7</v>
      </c>
      <c r="F51" s="66">
        <v>185.3</v>
      </c>
    </row>
    <row r="52" spans="1:6" ht="51.75" customHeight="1" x14ac:dyDescent="0.25">
      <c r="A52" s="73">
        <v>3</v>
      </c>
      <c r="B52" s="82" t="s">
        <v>148</v>
      </c>
      <c r="C52" s="1" t="s">
        <v>6</v>
      </c>
      <c r="D52" s="57">
        <v>0</v>
      </c>
      <c r="E52" s="76">
        <v>47.624000000000002</v>
      </c>
      <c r="F52" s="66"/>
    </row>
    <row r="53" spans="1:6" ht="31.5" x14ac:dyDescent="0.25">
      <c r="A53" s="73">
        <v>4</v>
      </c>
      <c r="B53" s="82" t="s">
        <v>149</v>
      </c>
      <c r="C53" s="1" t="s">
        <v>6</v>
      </c>
      <c r="D53" s="57">
        <v>0</v>
      </c>
      <c r="E53" s="76">
        <v>0</v>
      </c>
      <c r="F53" s="66"/>
    </row>
    <row r="54" spans="1:6" ht="31.5" x14ac:dyDescent="0.25">
      <c r="A54" s="73">
        <v>5</v>
      </c>
      <c r="B54" s="82" t="s">
        <v>150</v>
      </c>
      <c r="C54" s="1" t="s">
        <v>6</v>
      </c>
      <c r="D54" s="57">
        <v>0</v>
      </c>
      <c r="E54" s="76">
        <v>0</v>
      </c>
      <c r="F54" s="66"/>
    </row>
    <row r="55" spans="1:6" ht="63" x14ac:dyDescent="0.25">
      <c r="A55" s="73">
        <v>6</v>
      </c>
      <c r="B55" s="82" t="s">
        <v>151</v>
      </c>
      <c r="C55" s="1" t="s">
        <v>6</v>
      </c>
      <c r="D55" s="57">
        <v>0</v>
      </c>
      <c r="E55" s="76">
        <v>1823.8679999999999</v>
      </c>
      <c r="F55" s="66"/>
    </row>
    <row r="56" spans="1:6" ht="63" x14ac:dyDescent="0.25">
      <c r="A56" s="73">
        <v>7</v>
      </c>
      <c r="B56" s="82" t="s">
        <v>152</v>
      </c>
      <c r="C56" s="1" t="s">
        <v>6</v>
      </c>
      <c r="D56" s="57">
        <v>393.714</v>
      </c>
      <c r="E56" s="76">
        <v>0</v>
      </c>
      <c r="F56" s="66"/>
    </row>
    <row r="57" spans="1:6" ht="77.25" customHeight="1" x14ac:dyDescent="0.25">
      <c r="A57" s="73">
        <v>8</v>
      </c>
      <c r="B57" s="82" t="s">
        <v>153</v>
      </c>
      <c r="C57" s="1" t="s">
        <v>6</v>
      </c>
      <c r="D57" s="57">
        <v>257.99400000000003</v>
      </c>
      <c r="E57" s="76">
        <v>0</v>
      </c>
      <c r="F57" s="66"/>
    </row>
    <row r="58" spans="1:6" ht="31.5" x14ac:dyDescent="0.25">
      <c r="A58" s="73">
        <v>9</v>
      </c>
      <c r="B58" s="82" t="s">
        <v>154</v>
      </c>
      <c r="C58" s="1" t="s">
        <v>6</v>
      </c>
      <c r="D58" s="57">
        <v>833</v>
      </c>
      <c r="E58" s="76">
        <v>0</v>
      </c>
      <c r="F58" s="66"/>
    </row>
    <row r="59" spans="1:6" ht="45.75" customHeight="1" x14ac:dyDescent="0.25">
      <c r="A59" s="73">
        <v>10</v>
      </c>
      <c r="B59" s="82" t="s">
        <v>155</v>
      </c>
      <c r="C59" s="1" t="s">
        <v>6</v>
      </c>
      <c r="D59" s="57">
        <v>118.78400000000001</v>
      </c>
      <c r="E59" s="76">
        <v>0</v>
      </c>
      <c r="F59" s="66"/>
    </row>
    <row r="60" spans="1:6" ht="47.25" x14ac:dyDescent="0.25">
      <c r="A60" s="73">
        <v>11</v>
      </c>
      <c r="B60" s="82" t="s">
        <v>98</v>
      </c>
      <c r="C60" s="1" t="s">
        <v>6</v>
      </c>
      <c r="D60" s="57">
        <v>0</v>
      </c>
      <c r="E60" s="76">
        <v>298.5</v>
      </c>
      <c r="F60" s="66"/>
    </row>
    <row r="61" spans="1:6" ht="47.25" x14ac:dyDescent="0.25">
      <c r="A61" s="73">
        <v>12</v>
      </c>
      <c r="B61" s="82" t="s">
        <v>156</v>
      </c>
      <c r="C61" s="1" t="s">
        <v>6</v>
      </c>
      <c r="D61" s="57">
        <v>0</v>
      </c>
      <c r="E61" s="76">
        <v>317.8</v>
      </c>
      <c r="F61" s="66"/>
    </row>
    <row r="62" spans="1:6" ht="47.25" x14ac:dyDescent="0.25">
      <c r="A62" s="73"/>
      <c r="B62" s="85" t="s">
        <v>254</v>
      </c>
      <c r="C62" s="1" t="s">
        <v>6</v>
      </c>
      <c r="D62" s="57">
        <v>0</v>
      </c>
      <c r="E62" s="76">
        <v>212.1</v>
      </c>
      <c r="F62" s="66"/>
    </row>
    <row r="63" spans="1:6" ht="47.25" x14ac:dyDescent="0.25">
      <c r="A63" s="73">
        <v>13</v>
      </c>
      <c r="B63" s="82" t="s">
        <v>157</v>
      </c>
      <c r="C63" s="1" t="s">
        <v>6</v>
      </c>
      <c r="D63" s="57">
        <v>141.9</v>
      </c>
      <c r="E63" s="76">
        <v>0</v>
      </c>
      <c r="F63" s="66"/>
    </row>
    <row r="64" spans="1:6" ht="31.5" x14ac:dyDescent="0.25">
      <c r="A64" s="73">
        <v>14</v>
      </c>
      <c r="B64" s="82" t="s">
        <v>158</v>
      </c>
      <c r="C64" s="1" t="s">
        <v>6</v>
      </c>
      <c r="D64" s="57">
        <v>1304.4960000000001</v>
      </c>
      <c r="E64" s="76">
        <v>0</v>
      </c>
      <c r="F64" s="66"/>
    </row>
    <row r="65" spans="1:6" ht="47.25" x14ac:dyDescent="0.25">
      <c r="A65" s="73">
        <v>15</v>
      </c>
      <c r="B65" s="82" t="s">
        <v>159</v>
      </c>
      <c r="C65" s="1" t="s">
        <v>6</v>
      </c>
      <c r="D65" s="57">
        <v>919.8</v>
      </c>
      <c r="E65" s="76">
        <v>0</v>
      </c>
      <c r="F65" s="66"/>
    </row>
    <row r="66" spans="1:6" ht="31.5" x14ac:dyDescent="0.25">
      <c r="A66" s="73">
        <v>16</v>
      </c>
      <c r="B66" s="82" t="s">
        <v>160</v>
      </c>
      <c r="C66" s="1" t="s">
        <v>6</v>
      </c>
      <c r="D66" s="57">
        <v>3247.6471999999999</v>
      </c>
      <c r="E66" s="76">
        <v>0</v>
      </c>
      <c r="F66" s="66"/>
    </row>
    <row r="67" spans="1:6" ht="96.75" customHeight="1" x14ac:dyDescent="0.25">
      <c r="A67" s="73">
        <v>17</v>
      </c>
      <c r="B67" s="82" t="s">
        <v>96</v>
      </c>
      <c r="C67" s="1" t="s">
        <v>6</v>
      </c>
      <c r="D67" s="57">
        <v>269.66699999999997</v>
      </c>
      <c r="E67" s="76">
        <v>0</v>
      </c>
      <c r="F67" s="66"/>
    </row>
    <row r="68" spans="1:6" ht="63" customHeight="1" x14ac:dyDescent="0.25">
      <c r="A68" s="73">
        <v>18</v>
      </c>
      <c r="B68" s="82" t="s">
        <v>97</v>
      </c>
      <c r="C68" s="1" t="s">
        <v>6</v>
      </c>
      <c r="D68" s="58">
        <v>136.85</v>
      </c>
      <c r="E68" s="76">
        <v>0</v>
      </c>
      <c r="F68" s="66"/>
    </row>
    <row r="69" spans="1:6" ht="47.25" x14ac:dyDescent="0.25">
      <c r="A69" s="73">
        <v>19</v>
      </c>
      <c r="B69" s="82" t="s">
        <v>161</v>
      </c>
      <c r="C69" s="1" t="s">
        <v>6</v>
      </c>
      <c r="D69" s="57">
        <v>255.50399999999999</v>
      </c>
      <c r="E69" s="76">
        <v>0</v>
      </c>
      <c r="F69" s="66"/>
    </row>
    <row r="70" spans="1:6" ht="78.75" x14ac:dyDescent="0.25">
      <c r="A70" s="73">
        <v>20</v>
      </c>
      <c r="B70" s="82" t="s">
        <v>99</v>
      </c>
      <c r="C70" s="1" t="s">
        <v>6</v>
      </c>
      <c r="D70" s="57">
        <v>236.75700000000001</v>
      </c>
      <c r="E70" s="76">
        <v>0</v>
      </c>
      <c r="F70" s="66"/>
    </row>
    <row r="71" spans="1:6" ht="78" customHeight="1" x14ac:dyDescent="0.25">
      <c r="A71" s="73">
        <v>21</v>
      </c>
      <c r="B71" s="82" t="s">
        <v>230</v>
      </c>
      <c r="C71" s="1" t="s">
        <v>6</v>
      </c>
      <c r="D71" s="57">
        <v>129.59899999999999</v>
      </c>
      <c r="E71" s="76">
        <v>0</v>
      </c>
      <c r="F71" s="66"/>
    </row>
    <row r="72" spans="1:6" ht="78.75" x14ac:dyDescent="0.25">
      <c r="A72" s="73">
        <v>22</v>
      </c>
      <c r="B72" s="82" t="s">
        <v>162</v>
      </c>
      <c r="C72" s="1" t="s">
        <v>6</v>
      </c>
      <c r="D72" s="57">
        <v>1107.097</v>
      </c>
      <c r="E72" s="76">
        <v>0</v>
      </c>
      <c r="F72" s="66"/>
    </row>
    <row r="73" spans="1:6" ht="31.5" x14ac:dyDescent="0.25">
      <c r="A73" s="73">
        <v>23</v>
      </c>
      <c r="B73" s="82" t="s">
        <v>163</v>
      </c>
      <c r="C73" s="1" t="s">
        <v>6</v>
      </c>
      <c r="D73" s="57">
        <v>102.477</v>
      </c>
      <c r="E73" s="76">
        <v>213.8</v>
      </c>
      <c r="F73" s="66"/>
    </row>
    <row r="74" spans="1:6" ht="31.5" x14ac:dyDescent="0.25">
      <c r="A74" s="73">
        <v>24</v>
      </c>
      <c r="B74" s="82" t="s">
        <v>164</v>
      </c>
      <c r="C74" s="1" t="s">
        <v>6</v>
      </c>
      <c r="D74" s="57">
        <v>0</v>
      </c>
      <c r="E74" s="76">
        <v>0</v>
      </c>
      <c r="F74" s="66"/>
    </row>
    <row r="75" spans="1:6" ht="47.25" x14ac:dyDescent="0.25">
      <c r="A75" s="73">
        <v>25</v>
      </c>
      <c r="B75" s="82" t="s">
        <v>165</v>
      </c>
      <c r="C75" s="1" t="s">
        <v>6</v>
      </c>
      <c r="D75" s="57">
        <v>0</v>
      </c>
      <c r="E75" s="76">
        <v>0</v>
      </c>
      <c r="F75" s="66"/>
    </row>
    <row r="76" spans="1:6" ht="31.5" x14ac:dyDescent="0.25">
      <c r="A76" s="73">
        <v>26</v>
      </c>
      <c r="B76" s="82" t="s">
        <v>166</v>
      </c>
      <c r="C76" s="1" t="s">
        <v>6</v>
      </c>
      <c r="D76" s="57">
        <v>37.661999999999999</v>
      </c>
      <c r="E76" s="76">
        <v>0</v>
      </c>
      <c r="F76" s="66"/>
    </row>
    <row r="77" spans="1:6" ht="31.5" x14ac:dyDescent="0.25">
      <c r="A77" s="73">
        <v>27</v>
      </c>
      <c r="B77" s="82" t="s">
        <v>95</v>
      </c>
      <c r="C77" s="1" t="s">
        <v>6</v>
      </c>
      <c r="D77" s="57">
        <v>0</v>
      </c>
      <c r="E77" s="76">
        <v>250.9</v>
      </c>
      <c r="F77" s="66"/>
    </row>
    <row r="78" spans="1:6" ht="31.5" x14ac:dyDescent="0.25">
      <c r="A78" s="73">
        <v>28</v>
      </c>
      <c r="B78" s="82" t="s">
        <v>167</v>
      </c>
      <c r="C78" s="1" t="s">
        <v>6</v>
      </c>
      <c r="D78" s="57">
        <v>38.003999999999998</v>
      </c>
      <c r="E78" s="76">
        <v>0</v>
      </c>
      <c r="F78" s="66"/>
    </row>
    <row r="79" spans="1:6" ht="47.25" x14ac:dyDescent="0.25">
      <c r="A79" s="73">
        <v>29</v>
      </c>
      <c r="B79" s="82" t="s">
        <v>168</v>
      </c>
      <c r="C79" s="1" t="s">
        <v>6</v>
      </c>
      <c r="D79" s="57">
        <v>479.79199999999997</v>
      </c>
      <c r="E79" s="76">
        <v>0</v>
      </c>
      <c r="F79" s="66"/>
    </row>
    <row r="80" spans="1:6" ht="31.5" x14ac:dyDescent="0.25">
      <c r="A80" s="73">
        <v>30</v>
      </c>
      <c r="B80" s="82" t="s">
        <v>90</v>
      </c>
      <c r="C80" s="1" t="s">
        <v>6</v>
      </c>
      <c r="D80" s="57">
        <v>49.250999999999998</v>
      </c>
      <c r="E80" s="76">
        <v>0</v>
      </c>
      <c r="F80" s="66"/>
    </row>
    <row r="81" spans="1:6" ht="63" x14ac:dyDescent="0.25">
      <c r="A81" s="73">
        <v>31</v>
      </c>
      <c r="B81" s="82" t="s">
        <v>169</v>
      </c>
      <c r="C81" s="1" t="s">
        <v>6</v>
      </c>
      <c r="D81" s="57">
        <v>55.094000000000001</v>
      </c>
      <c r="E81" s="76">
        <v>0</v>
      </c>
      <c r="F81" s="66"/>
    </row>
    <row r="82" spans="1:6" ht="44.25" customHeight="1" x14ac:dyDescent="0.25">
      <c r="A82" s="73">
        <v>32</v>
      </c>
      <c r="B82" s="82" t="s">
        <v>170</v>
      </c>
      <c r="C82" s="1" t="s">
        <v>6</v>
      </c>
      <c r="D82" s="57">
        <v>137.03200000000001</v>
      </c>
      <c r="E82" s="76">
        <v>0</v>
      </c>
      <c r="F82" s="66"/>
    </row>
    <row r="83" spans="1:6" ht="31.5" x14ac:dyDescent="0.25">
      <c r="A83" s="73">
        <v>33</v>
      </c>
      <c r="B83" s="82" t="s">
        <v>171</v>
      </c>
      <c r="C83" s="1" t="s">
        <v>6</v>
      </c>
      <c r="D83" s="57">
        <v>1051.3150000000001</v>
      </c>
      <c r="E83" s="76">
        <v>0</v>
      </c>
      <c r="F83" s="66"/>
    </row>
    <row r="84" spans="1:6" ht="63" x14ac:dyDescent="0.25">
      <c r="A84" s="73">
        <v>35</v>
      </c>
      <c r="B84" s="82" t="s">
        <v>172</v>
      </c>
      <c r="C84" s="1" t="s">
        <v>6</v>
      </c>
      <c r="D84" s="57">
        <v>788.25099999999998</v>
      </c>
      <c r="E84" s="76">
        <v>0</v>
      </c>
      <c r="F84" s="66"/>
    </row>
    <row r="85" spans="1:6" ht="47.25" x14ac:dyDescent="0.25">
      <c r="A85" s="73">
        <v>36</v>
      </c>
      <c r="B85" s="82" t="s">
        <v>173</v>
      </c>
      <c r="C85" s="1" t="s">
        <v>6</v>
      </c>
      <c r="D85" s="57">
        <v>179.34200000000001</v>
      </c>
      <c r="E85" s="76">
        <v>0</v>
      </c>
      <c r="F85" s="66"/>
    </row>
    <row r="86" spans="1:6" ht="47.25" x14ac:dyDescent="0.25">
      <c r="A86" s="73">
        <v>37</v>
      </c>
      <c r="B86" s="82" t="s">
        <v>174</v>
      </c>
      <c r="C86" s="1" t="s">
        <v>6</v>
      </c>
      <c r="D86" s="57">
        <v>55.16</v>
      </c>
      <c r="E86" s="76">
        <v>0</v>
      </c>
      <c r="F86" s="66"/>
    </row>
    <row r="87" spans="1:6" ht="47.25" x14ac:dyDescent="0.25">
      <c r="A87" s="73">
        <v>38</v>
      </c>
      <c r="B87" s="82" t="s">
        <v>175</v>
      </c>
      <c r="C87" s="1" t="s">
        <v>6</v>
      </c>
      <c r="D87" s="57">
        <v>171.68199999999999</v>
      </c>
      <c r="E87" s="76">
        <v>0</v>
      </c>
      <c r="F87" s="66">
        <v>0</v>
      </c>
    </row>
    <row r="88" spans="1:6" ht="59.25" customHeight="1" x14ac:dyDescent="0.25">
      <c r="A88" s="73">
        <v>39</v>
      </c>
      <c r="B88" s="82" t="s">
        <v>176</v>
      </c>
      <c r="C88" s="1" t="s">
        <v>6</v>
      </c>
      <c r="D88" s="57">
        <v>47.616</v>
      </c>
      <c r="E88" s="76">
        <v>0</v>
      </c>
      <c r="F88" s="66">
        <v>0</v>
      </c>
    </row>
    <row r="89" spans="1:6" ht="31.5" x14ac:dyDescent="0.25">
      <c r="A89" s="73">
        <v>40</v>
      </c>
      <c r="B89" s="82" t="s">
        <v>177</v>
      </c>
      <c r="C89" s="1" t="s">
        <v>6</v>
      </c>
      <c r="D89" s="57">
        <v>0</v>
      </c>
      <c r="E89" s="76">
        <v>26.5</v>
      </c>
      <c r="F89" s="66"/>
    </row>
    <row r="90" spans="1:6" ht="63" customHeight="1" x14ac:dyDescent="0.25">
      <c r="A90" s="73">
        <v>41</v>
      </c>
      <c r="B90" s="82" t="s">
        <v>178</v>
      </c>
      <c r="C90" s="1" t="s">
        <v>6</v>
      </c>
      <c r="D90" s="57">
        <v>80</v>
      </c>
      <c r="E90" s="76">
        <v>0</v>
      </c>
      <c r="F90" s="66"/>
    </row>
    <row r="91" spans="1:6" ht="63" x14ac:dyDescent="0.25">
      <c r="A91" s="73">
        <v>42</v>
      </c>
      <c r="B91" s="82" t="s">
        <v>179</v>
      </c>
      <c r="C91" s="1" t="s">
        <v>6</v>
      </c>
      <c r="D91" s="57">
        <v>6</v>
      </c>
      <c r="E91" s="76">
        <v>6.7</v>
      </c>
      <c r="F91" s="66"/>
    </row>
    <row r="92" spans="1:6" ht="31.5" x14ac:dyDescent="0.25">
      <c r="A92" s="73">
        <v>43</v>
      </c>
      <c r="B92" s="82" t="s">
        <v>180</v>
      </c>
      <c r="C92" s="1" t="s">
        <v>6</v>
      </c>
      <c r="D92" s="57">
        <v>223.47499999999999</v>
      </c>
      <c r="E92" s="76">
        <v>0</v>
      </c>
      <c r="F92" s="66"/>
    </row>
    <row r="93" spans="1:6" ht="49.5" customHeight="1" x14ac:dyDescent="0.25">
      <c r="A93" s="73">
        <v>44</v>
      </c>
      <c r="B93" s="82" t="s">
        <v>181</v>
      </c>
      <c r="C93" s="1" t="s">
        <v>6</v>
      </c>
      <c r="D93" s="57">
        <v>0</v>
      </c>
      <c r="E93" s="76">
        <v>0</v>
      </c>
      <c r="F93" s="66"/>
    </row>
    <row r="94" spans="1:6" ht="36" customHeight="1" x14ac:dyDescent="0.25">
      <c r="A94" s="73"/>
      <c r="B94" s="85" t="s">
        <v>253</v>
      </c>
      <c r="C94" s="1" t="s">
        <v>6</v>
      </c>
      <c r="D94" s="57"/>
      <c r="E94" s="76">
        <v>241.4</v>
      </c>
      <c r="F94" s="66"/>
    </row>
    <row r="95" spans="1:6" ht="47.25" x14ac:dyDescent="0.25">
      <c r="A95" s="73">
        <v>45</v>
      </c>
      <c r="B95" s="82" t="s">
        <v>182</v>
      </c>
      <c r="C95" s="1" t="s">
        <v>6</v>
      </c>
      <c r="D95" s="57">
        <v>23.062000000000001</v>
      </c>
      <c r="E95" s="76">
        <v>0</v>
      </c>
      <c r="F95" s="66"/>
    </row>
    <row r="96" spans="1:6" ht="63" x14ac:dyDescent="0.25">
      <c r="A96" s="73">
        <v>47</v>
      </c>
      <c r="B96" s="82" t="s">
        <v>183</v>
      </c>
      <c r="C96" s="1" t="s">
        <v>6</v>
      </c>
      <c r="D96" s="57">
        <v>5</v>
      </c>
      <c r="E96" s="76">
        <v>0</v>
      </c>
      <c r="F96" s="66"/>
    </row>
    <row r="97" spans="1:6" ht="47.25" x14ac:dyDescent="0.25">
      <c r="A97" s="73">
        <v>48</v>
      </c>
      <c r="B97" s="82" t="s">
        <v>184</v>
      </c>
      <c r="C97" s="1" t="s">
        <v>6</v>
      </c>
      <c r="D97" s="57">
        <v>33</v>
      </c>
      <c r="E97" s="76">
        <v>0</v>
      </c>
      <c r="F97" s="66"/>
    </row>
    <row r="98" spans="1:6" ht="31.5" x14ac:dyDescent="0.25">
      <c r="A98" s="73">
        <v>49</v>
      </c>
      <c r="B98" s="82" t="s">
        <v>185</v>
      </c>
      <c r="C98" s="1" t="s">
        <v>6</v>
      </c>
      <c r="D98" s="57">
        <v>484.68900000000002</v>
      </c>
      <c r="E98" s="76">
        <v>0</v>
      </c>
      <c r="F98" s="66"/>
    </row>
    <row r="99" spans="1:6" ht="47.25" x14ac:dyDescent="0.25">
      <c r="A99" s="73">
        <v>50</v>
      </c>
      <c r="B99" s="82" t="s">
        <v>186</v>
      </c>
      <c r="C99" s="1" t="s">
        <v>6</v>
      </c>
      <c r="D99" s="57">
        <v>683.745</v>
      </c>
      <c r="E99" s="76">
        <v>0</v>
      </c>
      <c r="F99" s="66"/>
    </row>
    <row r="100" spans="1:6" ht="47.25" x14ac:dyDescent="0.25">
      <c r="A100" s="73">
        <v>52</v>
      </c>
      <c r="B100" s="82" t="s">
        <v>187</v>
      </c>
      <c r="C100" s="1" t="s">
        <v>6</v>
      </c>
      <c r="D100" s="57">
        <v>248.06800000000001</v>
      </c>
      <c r="E100" s="76">
        <v>1627.3589999999999</v>
      </c>
      <c r="F100" s="66"/>
    </row>
    <row r="101" spans="1:6" ht="48" customHeight="1" x14ac:dyDescent="0.25">
      <c r="A101" s="73">
        <v>53</v>
      </c>
      <c r="B101" s="82" t="s">
        <v>188</v>
      </c>
      <c r="C101" s="1" t="s">
        <v>6</v>
      </c>
      <c r="D101" s="57">
        <v>155.80000000000001</v>
      </c>
      <c r="E101" s="76">
        <v>238.7</v>
      </c>
      <c r="F101" s="66"/>
    </row>
    <row r="102" spans="1:6" ht="50.25" customHeight="1" x14ac:dyDescent="0.25">
      <c r="A102" s="73">
        <v>54</v>
      </c>
      <c r="B102" s="82" t="s">
        <v>189</v>
      </c>
      <c r="C102" s="1" t="s">
        <v>6</v>
      </c>
      <c r="D102" s="57">
        <v>0</v>
      </c>
      <c r="E102" s="76">
        <v>237.02600000000001</v>
      </c>
      <c r="F102" s="66"/>
    </row>
    <row r="103" spans="1:6" ht="31.5" x14ac:dyDescent="0.25">
      <c r="A103" s="73">
        <v>55</v>
      </c>
      <c r="B103" s="82" t="s">
        <v>190</v>
      </c>
      <c r="C103" s="1" t="s">
        <v>6</v>
      </c>
      <c r="D103" s="57">
        <v>145.988</v>
      </c>
      <c r="E103" s="76">
        <v>0</v>
      </c>
      <c r="F103" s="66"/>
    </row>
    <row r="104" spans="1:6" ht="46.5" customHeight="1" x14ac:dyDescent="0.25">
      <c r="A104" s="73">
        <v>56</v>
      </c>
      <c r="B104" s="82" t="s">
        <v>191</v>
      </c>
      <c r="C104" s="1" t="s">
        <v>6</v>
      </c>
      <c r="D104" s="57">
        <v>745</v>
      </c>
      <c r="E104" s="76">
        <v>0</v>
      </c>
      <c r="F104" s="66">
        <v>4225</v>
      </c>
    </row>
    <row r="105" spans="1:6" ht="47.25" x14ac:dyDescent="0.25">
      <c r="A105" s="73">
        <v>57</v>
      </c>
      <c r="B105" s="82" t="s">
        <v>192</v>
      </c>
      <c r="C105" s="1" t="s">
        <v>6</v>
      </c>
      <c r="D105" s="57">
        <v>0</v>
      </c>
      <c r="E105" s="76">
        <v>726.39599999999996</v>
      </c>
      <c r="F105" s="66"/>
    </row>
    <row r="106" spans="1:6" ht="48.75" customHeight="1" x14ac:dyDescent="0.25">
      <c r="A106" s="73">
        <v>58</v>
      </c>
      <c r="B106" s="82" t="s">
        <v>193</v>
      </c>
      <c r="C106" s="1" t="s">
        <v>6</v>
      </c>
      <c r="D106" s="57">
        <v>1091.7670000000001</v>
      </c>
      <c r="E106" s="76">
        <v>0</v>
      </c>
      <c r="F106" s="66">
        <v>2704.2</v>
      </c>
    </row>
    <row r="107" spans="1:6" ht="53.25" customHeight="1" x14ac:dyDescent="0.25">
      <c r="A107" s="73">
        <v>59</v>
      </c>
      <c r="B107" s="82" t="s">
        <v>194</v>
      </c>
      <c r="C107" s="1" t="s">
        <v>6</v>
      </c>
      <c r="D107" s="57">
        <v>2275.7640000000001</v>
      </c>
      <c r="E107" s="76">
        <v>0</v>
      </c>
      <c r="F107" s="66">
        <v>2266.6</v>
      </c>
    </row>
    <row r="108" spans="1:6" ht="47.25" x14ac:dyDescent="0.25">
      <c r="A108" s="73">
        <v>60</v>
      </c>
      <c r="B108" s="82" t="s">
        <v>195</v>
      </c>
      <c r="C108" s="1" t="s">
        <v>6</v>
      </c>
      <c r="D108" s="57">
        <v>2621.1170000000002</v>
      </c>
      <c r="E108" s="76">
        <v>2713</v>
      </c>
      <c r="F108" s="66"/>
    </row>
    <row r="109" spans="1:6" ht="63" x14ac:dyDescent="0.25">
      <c r="A109" s="73">
        <v>61</v>
      </c>
      <c r="B109" s="82" t="s">
        <v>231</v>
      </c>
      <c r="C109" s="1" t="s">
        <v>6</v>
      </c>
      <c r="D109" s="57">
        <v>235.67699999999999</v>
      </c>
      <c r="E109" s="76">
        <v>0</v>
      </c>
      <c r="F109" s="66"/>
    </row>
    <row r="110" spans="1:6" ht="31.5" x14ac:dyDescent="0.25">
      <c r="A110" s="73">
        <v>62</v>
      </c>
      <c r="B110" s="82" t="s">
        <v>196</v>
      </c>
      <c r="C110" s="1" t="s">
        <v>6</v>
      </c>
      <c r="D110" s="57">
        <v>1360.8219999999999</v>
      </c>
      <c r="E110" s="76">
        <v>0</v>
      </c>
      <c r="F110" s="66">
        <v>3562.8</v>
      </c>
    </row>
    <row r="111" spans="1:6" ht="31.5" x14ac:dyDescent="0.25">
      <c r="A111" s="73">
        <v>63</v>
      </c>
      <c r="B111" s="82" t="s">
        <v>197</v>
      </c>
      <c r="C111" s="1" t="s">
        <v>6</v>
      </c>
      <c r="D111" s="57">
        <v>627.60199999999998</v>
      </c>
      <c r="E111" s="89">
        <v>864.029</v>
      </c>
      <c r="F111" s="66"/>
    </row>
    <row r="112" spans="1:6" ht="31.5" x14ac:dyDescent="0.25">
      <c r="A112" s="73">
        <v>64</v>
      </c>
      <c r="B112" s="82" t="s">
        <v>198</v>
      </c>
      <c r="C112" s="1" t="s">
        <v>6</v>
      </c>
      <c r="D112" s="57">
        <v>0</v>
      </c>
      <c r="E112" s="76">
        <v>384.76299999999998</v>
      </c>
      <c r="F112" s="66"/>
    </row>
    <row r="113" spans="1:6" ht="75.75" customHeight="1" x14ac:dyDescent="0.25">
      <c r="A113" s="73">
        <v>65</v>
      </c>
      <c r="B113" s="82" t="s">
        <v>219</v>
      </c>
      <c r="C113" s="1" t="s">
        <v>6</v>
      </c>
      <c r="D113" s="57">
        <v>357.04899999999998</v>
      </c>
      <c r="E113" s="76">
        <v>2226.6</v>
      </c>
      <c r="F113" s="66"/>
    </row>
    <row r="114" spans="1:6" ht="63" customHeight="1" x14ac:dyDescent="0.25">
      <c r="A114" s="73">
        <v>66</v>
      </c>
      <c r="B114" s="82" t="s">
        <v>220</v>
      </c>
      <c r="C114" s="1" t="s">
        <v>6</v>
      </c>
      <c r="D114" s="57">
        <v>2351.0740000000001</v>
      </c>
      <c r="E114" s="76">
        <v>0</v>
      </c>
      <c r="F114" s="66">
        <v>3168.7</v>
      </c>
    </row>
    <row r="115" spans="1:6" ht="96.75" customHeight="1" x14ac:dyDescent="0.25">
      <c r="A115" s="73">
        <v>67</v>
      </c>
      <c r="B115" s="82" t="s">
        <v>199</v>
      </c>
      <c r="C115" s="8" t="s">
        <v>6</v>
      </c>
      <c r="D115" s="57">
        <v>0</v>
      </c>
      <c r="E115" s="80">
        <v>693.97500000000002</v>
      </c>
      <c r="F115" s="66"/>
    </row>
    <row r="116" spans="1:6" ht="46.5" customHeight="1" x14ac:dyDescent="0.25">
      <c r="A116" s="73">
        <v>68</v>
      </c>
      <c r="B116" s="82" t="s">
        <v>221</v>
      </c>
      <c r="C116" s="8" t="s">
        <v>6</v>
      </c>
      <c r="D116" s="57">
        <v>511.42899999999997</v>
      </c>
      <c r="E116" s="80">
        <v>918.97799999999995</v>
      </c>
      <c r="F116" s="66"/>
    </row>
    <row r="117" spans="1:6" ht="47.25" x14ac:dyDescent="0.25">
      <c r="A117" s="73">
        <v>69</v>
      </c>
      <c r="B117" s="82" t="s">
        <v>222</v>
      </c>
      <c r="C117" s="8" t="s">
        <v>6</v>
      </c>
      <c r="D117" s="57">
        <v>1101.463</v>
      </c>
      <c r="E117" s="80">
        <v>3332.6</v>
      </c>
      <c r="F117" s="66"/>
    </row>
    <row r="118" spans="1:6" ht="45" customHeight="1" x14ac:dyDescent="0.25">
      <c r="A118" s="73">
        <v>70</v>
      </c>
      <c r="B118" s="82" t="s">
        <v>200</v>
      </c>
      <c r="C118" s="8" t="s">
        <v>6</v>
      </c>
      <c r="D118" s="57">
        <v>0</v>
      </c>
      <c r="E118" s="80">
        <v>2641.7</v>
      </c>
      <c r="F118" s="66">
        <v>1682.8</v>
      </c>
    </row>
    <row r="119" spans="1:6" ht="47.25" x14ac:dyDescent="0.25">
      <c r="A119" s="73">
        <v>71</v>
      </c>
      <c r="B119" s="82" t="s">
        <v>201</v>
      </c>
      <c r="C119" s="8" t="s">
        <v>6</v>
      </c>
      <c r="D119" s="57">
        <v>0</v>
      </c>
      <c r="E119" s="80">
        <v>0</v>
      </c>
      <c r="F119" s="66"/>
    </row>
    <row r="120" spans="1:6" ht="78.75" x14ac:dyDescent="0.25">
      <c r="A120" s="73">
        <v>72</v>
      </c>
      <c r="B120" s="82" t="s">
        <v>202</v>
      </c>
      <c r="C120" s="8" t="s">
        <v>6</v>
      </c>
      <c r="D120" s="57">
        <v>88.680999999999997</v>
      </c>
      <c r="E120" s="80">
        <v>51.6</v>
      </c>
      <c r="F120" s="66"/>
    </row>
    <row r="121" spans="1:6" ht="47.25" x14ac:dyDescent="0.25">
      <c r="A121" s="73">
        <v>73</v>
      </c>
      <c r="B121" s="82" t="s">
        <v>203</v>
      </c>
      <c r="C121" s="8" t="s">
        <v>6</v>
      </c>
      <c r="D121" s="57">
        <v>0</v>
      </c>
      <c r="E121" s="80">
        <f>2650.494</f>
        <v>2650.4940000000001</v>
      </c>
      <c r="F121" s="66"/>
    </row>
    <row r="122" spans="1:6" ht="47.25" x14ac:dyDescent="0.25">
      <c r="A122" s="73">
        <v>74</v>
      </c>
      <c r="B122" s="82" t="s">
        <v>223</v>
      </c>
      <c r="C122" s="8" t="s">
        <v>6</v>
      </c>
      <c r="D122" s="57">
        <v>0</v>
      </c>
      <c r="E122" s="80">
        <v>754.33</v>
      </c>
      <c r="F122" s="66">
        <v>2845</v>
      </c>
    </row>
    <row r="123" spans="1:6" ht="47.25" x14ac:dyDescent="0.25">
      <c r="A123" s="73">
        <v>75</v>
      </c>
      <c r="B123" s="82" t="s">
        <v>204</v>
      </c>
      <c r="C123" s="8" t="s">
        <v>6</v>
      </c>
      <c r="D123" s="57">
        <v>0</v>
      </c>
      <c r="E123" s="80">
        <v>94.13</v>
      </c>
      <c r="F123" s="66"/>
    </row>
    <row r="124" spans="1:6" ht="47.25" x14ac:dyDescent="0.25">
      <c r="A124" s="73">
        <v>76</v>
      </c>
      <c r="B124" s="82" t="s">
        <v>224</v>
      </c>
      <c r="C124" s="8" t="s">
        <v>6</v>
      </c>
      <c r="D124" s="57">
        <v>0</v>
      </c>
      <c r="E124" s="80">
        <v>2865.9209999999998</v>
      </c>
      <c r="F124" s="66">
        <v>3594.5</v>
      </c>
    </row>
    <row r="125" spans="1:6" ht="47.25" x14ac:dyDescent="0.25">
      <c r="A125" s="73">
        <v>77</v>
      </c>
      <c r="B125" s="82" t="s">
        <v>205</v>
      </c>
      <c r="C125" s="8" t="s">
        <v>6</v>
      </c>
      <c r="D125" s="57">
        <v>0</v>
      </c>
      <c r="E125" s="80">
        <v>58.527999999999999</v>
      </c>
      <c r="F125" s="66"/>
    </row>
    <row r="126" spans="1:6" ht="74.25" customHeight="1" x14ac:dyDescent="0.25">
      <c r="A126" s="73">
        <v>78</v>
      </c>
      <c r="B126" s="82" t="s">
        <v>206</v>
      </c>
      <c r="C126" s="8" t="s">
        <v>6</v>
      </c>
      <c r="D126" s="57">
        <v>0</v>
      </c>
      <c r="E126" s="80">
        <v>231.054</v>
      </c>
      <c r="F126" s="66"/>
    </row>
    <row r="127" spans="1:6" ht="63" x14ac:dyDescent="0.25">
      <c r="A127" s="73">
        <v>79</v>
      </c>
      <c r="B127" s="82" t="s">
        <v>207</v>
      </c>
      <c r="C127" s="8" t="s">
        <v>6</v>
      </c>
      <c r="D127" s="57">
        <v>0</v>
      </c>
      <c r="E127" s="80">
        <v>258</v>
      </c>
      <c r="F127" s="66"/>
    </row>
    <row r="128" spans="1:6" ht="61.5" customHeight="1" x14ac:dyDescent="0.25">
      <c r="A128" s="73">
        <v>80</v>
      </c>
      <c r="B128" s="82" t="s">
        <v>208</v>
      </c>
      <c r="C128" s="8" t="s">
        <v>6</v>
      </c>
      <c r="D128" s="57">
        <v>0</v>
      </c>
      <c r="E128" s="80">
        <v>643.62</v>
      </c>
      <c r="F128" s="66"/>
    </row>
    <row r="129" spans="1:6" ht="46.5" customHeight="1" x14ac:dyDescent="0.25">
      <c r="A129" s="73">
        <v>81</v>
      </c>
      <c r="B129" s="82" t="s">
        <v>209</v>
      </c>
      <c r="C129" s="8" t="s">
        <v>6</v>
      </c>
      <c r="D129" s="57">
        <v>0</v>
      </c>
      <c r="E129" s="80">
        <v>185.79300000000001</v>
      </c>
      <c r="F129" s="66"/>
    </row>
    <row r="130" spans="1:6" ht="63" x14ac:dyDescent="0.25">
      <c r="A130" s="73">
        <v>82</v>
      </c>
      <c r="B130" s="82" t="s">
        <v>210</v>
      </c>
      <c r="C130" s="8" t="s">
        <v>6</v>
      </c>
      <c r="D130" s="57">
        <v>0</v>
      </c>
      <c r="E130" s="80">
        <v>564</v>
      </c>
      <c r="F130" s="66"/>
    </row>
    <row r="131" spans="1:6" ht="31.5" x14ac:dyDescent="0.25">
      <c r="A131" s="73">
        <v>83</v>
      </c>
      <c r="B131" s="82" t="s">
        <v>211</v>
      </c>
      <c r="C131" s="8" t="s">
        <v>6</v>
      </c>
      <c r="D131" s="57">
        <v>0</v>
      </c>
      <c r="E131" s="80">
        <v>416.7</v>
      </c>
      <c r="F131" s="66">
        <v>788.6</v>
      </c>
    </row>
    <row r="132" spans="1:6" ht="47.25" customHeight="1" x14ac:dyDescent="0.25">
      <c r="A132" s="73">
        <v>84</v>
      </c>
      <c r="B132" s="82" t="s">
        <v>212</v>
      </c>
      <c r="C132" s="8" t="s">
        <v>6</v>
      </c>
      <c r="D132" s="57">
        <v>0</v>
      </c>
      <c r="E132" s="80">
        <v>0</v>
      </c>
      <c r="F132" s="66"/>
    </row>
    <row r="133" spans="1:6" ht="47.25" x14ac:dyDescent="0.25">
      <c r="A133" s="73">
        <v>85</v>
      </c>
      <c r="B133" s="82" t="s">
        <v>213</v>
      </c>
      <c r="C133" s="8" t="s">
        <v>6</v>
      </c>
      <c r="D133" s="57">
        <v>0</v>
      </c>
      <c r="E133" s="80">
        <v>0</v>
      </c>
      <c r="F133" s="66"/>
    </row>
    <row r="134" spans="1:6" ht="30.75" customHeight="1" x14ac:dyDescent="0.25">
      <c r="A134" s="73">
        <v>86</v>
      </c>
      <c r="B134" s="82" t="s">
        <v>214</v>
      </c>
      <c r="C134" s="8" t="s">
        <v>6</v>
      </c>
      <c r="D134" s="57">
        <v>0</v>
      </c>
      <c r="E134" s="80">
        <v>0</v>
      </c>
      <c r="F134" s="66"/>
    </row>
    <row r="135" spans="1:6" ht="47.25" x14ac:dyDescent="0.25">
      <c r="A135" s="73">
        <v>87</v>
      </c>
      <c r="B135" s="82" t="s">
        <v>215</v>
      </c>
      <c r="C135" s="8" t="s">
        <v>6</v>
      </c>
      <c r="D135" s="57">
        <v>0</v>
      </c>
      <c r="E135" s="80">
        <v>0</v>
      </c>
      <c r="F135" s="66"/>
    </row>
    <row r="136" spans="1:6" ht="47.25" x14ac:dyDescent="0.25">
      <c r="A136" s="73">
        <v>88</v>
      </c>
      <c r="B136" s="82" t="s">
        <v>216</v>
      </c>
      <c r="C136" s="8" t="s">
        <v>6</v>
      </c>
      <c r="D136" s="57">
        <v>0</v>
      </c>
      <c r="E136" s="80">
        <v>0</v>
      </c>
      <c r="F136" s="66"/>
    </row>
    <row r="137" spans="1:6" ht="47.25" x14ac:dyDescent="0.25">
      <c r="A137" s="73">
        <v>89</v>
      </c>
      <c r="B137" s="82" t="s">
        <v>213</v>
      </c>
      <c r="C137" s="8" t="s">
        <v>6</v>
      </c>
      <c r="D137" s="57">
        <v>0</v>
      </c>
      <c r="E137" s="80">
        <v>0</v>
      </c>
      <c r="F137" s="66"/>
    </row>
    <row r="138" spans="1:6" ht="47.25" x14ac:dyDescent="0.25">
      <c r="A138" s="73"/>
      <c r="B138" s="85" t="s">
        <v>255</v>
      </c>
      <c r="C138" s="8" t="s">
        <v>6</v>
      </c>
      <c r="D138" s="57"/>
      <c r="E138" s="80">
        <v>24.5</v>
      </c>
      <c r="F138" s="66"/>
    </row>
    <row r="139" spans="1:6" ht="31.5" x14ac:dyDescent="0.25">
      <c r="A139" s="73"/>
      <c r="B139" s="85" t="s">
        <v>256</v>
      </c>
      <c r="C139" s="8" t="s">
        <v>6</v>
      </c>
      <c r="D139" s="57"/>
      <c r="E139" s="80">
        <v>26.3</v>
      </c>
      <c r="F139" s="66"/>
    </row>
    <row r="140" spans="1:6" ht="47.25" x14ac:dyDescent="0.25">
      <c r="A140" s="73"/>
      <c r="B140" s="85" t="s">
        <v>257</v>
      </c>
      <c r="C140" s="8" t="s">
        <v>6</v>
      </c>
      <c r="D140" s="57"/>
      <c r="E140" s="80">
        <v>26.5</v>
      </c>
      <c r="F140" s="66"/>
    </row>
    <row r="141" spans="1:6" ht="63" x14ac:dyDescent="0.25">
      <c r="A141" s="73"/>
      <c r="B141" s="85" t="s">
        <v>258</v>
      </c>
      <c r="C141" s="8" t="s">
        <v>6</v>
      </c>
      <c r="D141" s="57"/>
      <c r="E141" s="80">
        <v>21.7</v>
      </c>
      <c r="F141" s="66"/>
    </row>
    <row r="142" spans="1:6" ht="47.25" x14ac:dyDescent="0.25">
      <c r="A142" s="73"/>
      <c r="B142" s="85" t="s">
        <v>259</v>
      </c>
      <c r="C142" s="8" t="s">
        <v>6</v>
      </c>
      <c r="D142" s="57"/>
      <c r="E142" s="80">
        <v>8.9</v>
      </c>
      <c r="F142" s="66"/>
    </row>
    <row r="143" spans="1:6" ht="61.5" customHeight="1" x14ac:dyDescent="0.25">
      <c r="A143" s="73">
        <v>90</v>
      </c>
      <c r="B143" s="82" t="s">
        <v>233</v>
      </c>
      <c r="C143" s="8" t="s">
        <v>6</v>
      </c>
      <c r="D143" s="57">
        <v>0</v>
      </c>
      <c r="E143" s="80">
        <v>600.79999999999995</v>
      </c>
      <c r="F143" s="66"/>
    </row>
    <row r="144" spans="1:6" ht="47.25" x14ac:dyDescent="0.25">
      <c r="A144" s="73">
        <v>91</v>
      </c>
      <c r="B144" s="82" t="s">
        <v>234</v>
      </c>
      <c r="C144" s="8" t="s">
        <v>6</v>
      </c>
      <c r="D144" s="57">
        <v>0</v>
      </c>
      <c r="E144" s="80">
        <v>184.1</v>
      </c>
      <c r="F144" s="66"/>
    </row>
    <row r="145" spans="1:6" ht="49.5" customHeight="1" x14ac:dyDescent="0.25">
      <c r="A145" s="73">
        <v>92</v>
      </c>
      <c r="B145" s="82" t="s">
        <v>239</v>
      </c>
      <c r="C145" s="8" t="s">
        <v>6</v>
      </c>
      <c r="D145" s="57">
        <v>0</v>
      </c>
      <c r="E145" s="80">
        <v>2396.3000000000002</v>
      </c>
      <c r="F145" s="66"/>
    </row>
    <row r="146" spans="1:6" ht="38.25" customHeight="1" x14ac:dyDescent="0.25">
      <c r="A146" s="73">
        <v>93</v>
      </c>
      <c r="B146" s="82" t="s">
        <v>236</v>
      </c>
      <c r="C146" s="8" t="s">
        <v>6</v>
      </c>
      <c r="D146" s="57">
        <v>0</v>
      </c>
      <c r="E146" s="80">
        <v>2374.6</v>
      </c>
      <c r="F146" s="66">
        <v>2985.8</v>
      </c>
    </row>
    <row r="147" spans="1:6" ht="81" customHeight="1" x14ac:dyDescent="0.25">
      <c r="A147" s="73">
        <v>94</v>
      </c>
      <c r="B147" s="82" t="s">
        <v>237</v>
      </c>
      <c r="C147" s="8" t="s">
        <v>6</v>
      </c>
      <c r="D147" s="57">
        <v>0</v>
      </c>
      <c r="E147" s="80">
        <v>0</v>
      </c>
      <c r="F147" s="66">
        <v>1239.3</v>
      </c>
    </row>
    <row r="148" spans="1:6" ht="81" customHeight="1" x14ac:dyDescent="0.25">
      <c r="A148" s="73">
        <v>95</v>
      </c>
      <c r="B148" s="82" t="s">
        <v>238</v>
      </c>
      <c r="C148" s="8" t="s">
        <v>6</v>
      </c>
      <c r="D148" s="57">
        <v>0</v>
      </c>
      <c r="E148" s="80">
        <v>0</v>
      </c>
      <c r="F148" s="66">
        <v>237.7</v>
      </c>
    </row>
    <row r="149" spans="1:6" ht="81" customHeight="1" x14ac:dyDescent="0.25">
      <c r="A149" s="73">
        <v>96</v>
      </c>
      <c r="B149" s="82" t="s">
        <v>240</v>
      </c>
      <c r="C149" s="8" t="s">
        <v>6</v>
      </c>
      <c r="D149" s="57">
        <v>0</v>
      </c>
      <c r="E149" s="80">
        <v>0</v>
      </c>
      <c r="F149" s="66">
        <v>884.6</v>
      </c>
    </row>
    <row r="150" spans="1:6" ht="39" customHeight="1" x14ac:dyDescent="0.25">
      <c r="A150" s="73">
        <v>97</v>
      </c>
      <c r="B150" s="82" t="s">
        <v>241</v>
      </c>
      <c r="C150" s="8" t="s">
        <v>6</v>
      </c>
      <c r="D150" s="57">
        <v>0</v>
      </c>
      <c r="E150" s="80">
        <v>0</v>
      </c>
      <c r="F150" s="66">
        <v>956.3</v>
      </c>
    </row>
    <row r="151" spans="1:6" ht="31.5" x14ac:dyDescent="0.25">
      <c r="A151" s="73">
        <v>98</v>
      </c>
      <c r="B151" s="82" t="s">
        <v>235</v>
      </c>
      <c r="C151" s="8" t="s">
        <v>6</v>
      </c>
      <c r="D151" s="57">
        <v>0</v>
      </c>
      <c r="E151" s="80">
        <v>865.5</v>
      </c>
      <c r="F151" s="66"/>
    </row>
    <row r="152" spans="1:6" ht="51" customHeight="1" x14ac:dyDescent="0.25">
      <c r="A152" s="73">
        <v>99</v>
      </c>
      <c r="B152" s="82" t="s">
        <v>242</v>
      </c>
      <c r="C152" s="8" t="s">
        <v>6</v>
      </c>
      <c r="D152" s="57">
        <v>0</v>
      </c>
      <c r="E152" s="80">
        <v>0</v>
      </c>
      <c r="F152" s="66">
        <v>7100</v>
      </c>
    </row>
    <row r="153" spans="1:6" ht="30.75" customHeight="1" x14ac:dyDescent="0.25">
      <c r="A153" s="73">
        <v>100</v>
      </c>
      <c r="B153" s="82" t="s">
        <v>246</v>
      </c>
      <c r="C153" s="8" t="s">
        <v>6</v>
      </c>
      <c r="D153" s="57">
        <v>0</v>
      </c>
      <c r="E153" s="80">
        <v>0</v>
      </c>
      <c r="F153" s="66">
        <v>335.8</v>
      </c>
    </row>
    <row r="154" spans="1:6" ht="30.75" customHeight="1" x14ac:dyDescent="0.25">
      <c r="A154" s="73">
        <v>101</v>
      </c>
      <c r="B154" s="82" t="s">
        <v>247</v>
      </c>
      <c r="C154" s="8" t="s">
        <v>6</v>
      </c>
      <c r="D154" s="57">
        <v>0</v>
      </c>
      <c r="E154" s="80">
        <v>0</v>
      </c>
      <c r="F154" s="66">
        <v>2022</v>
      </c>
    </row>
    <row r="155" spans="1:6" ht="30.75" customHeight="1" x14ac:dyDescent="0.25">
      <c r="A155" s="73">
        <v>102</v>
      </c>
      <c r="B155" s="82" t="s">
        <v>243</v>
      </c>
      <c r="C155" s="8" t="s">
        <v>6</v>
      </c>
      <c r="D155" s="57">
        <v>0</v>
      </c>
      <c r="E155" s="80">
        <v>0</v>
      </c>
      <c r="F155" s="66">
        <v>4200</v>
      </c>
    </row>
    <row r="156" spans="1:6" ht="30.75" customHeight="1" x14ac:dyDescent="0.25">
      <c r="A156" s="73">
        <v>103</v>
      </c>
      <c r="B156" s="82" t="s">
        <v>244</v>
      </c>
      <c r="C156" s="8" t="s">
        <v>6</v>
      </c>
      <c r="D156" s="57">
        <v>0</v>
      </c>
      <c r="E156" s="80">
        <v>0</v>
      </c>
      <c r="F156" s="66">
        <v>4602</v>
      </c>
    </row>
    <row r="157" spans="1:6" ht="30.75" customHeight="1" x14ac:dyDescent="0.25">
      <c r="A157" s="73">
        <v>104</v>
      </c>
      <c r="B157" s="82" t="s">
        <v>245</v>
      </c>
      <c r="C157" s="8" t="s">
        <v>6</v>
      </c>
      <c r="D157" s="57">
        <v>0</v>
      </c>
      <c r="E157" s="80">
        <v>0</v>
      </c>
      <c r="F157" s="66">
        <v>180</v>
      </c>
    </row>
    <row r="158" spans="1:6" ht="30.75" customHeight="1" x14ac:dyDescent="0.25">
      <c r="A158" s="73">
        <v>105</v>
      </c>
      <c r="B158" s="82" t="s">
        <v>248</v>
      </c>
      <c r="C158" s="8" t="s">
        <v>6</v>
      </c>
      <c r="D158" s="57">
        <v>0</v>
      </c>
      <c r="E158" s="80">
        <v>0</v>
      </c>
      <c r="F158" s="66">
        <v>728</v>
      </c>
    </row>
    <row r="159" spans="1:6" ht="30.75" customHeight="1" x14ac:dyDescent="0.25">
      <c r="A159" s="73">
        <v>106</v>
      </c>
      <c r="B159" s="82" t="s">
        <v>249</v>
      </c>
      <c r="C159" s="8" t="s">
        <v>6</v>
      </c>
      <c r="D159" s="57">
        <v>0</v>
      </c>
      <c r="E159" s="80">
        <v>0</v>
      </c>
      <c r="F159" s="66">
        <v>150</v>
      </c>
    </row>
    <row r="160" spans="1:6" ht="30.75" customHeight="1" x14ac:dyDescent="0.25">
      <c r="A160" s="73">
        <v>107</v>
      </c>
      <c r="B160" s="82" t="s">
        <v>250</v>
      </c>
      <c r="C160" s="8" t="s">
        <v>6</v>
      </c>
      <c r="D160" s="57">
        <v>0</v>
      </c>
      <c r="E160" s="80">
        <v>0</v>
      </c>
      <c r="F160" s="66">
        <v>230</v>
      </c>
    </row>
    <row r="161" spans="1:6" ht="30.75" customHeight="1" x14ac:dyDescent="0.25">
      <c r="A161" s="73">
        <v>108</v>
      </c>
      <c r="B161" s="82" t="s">
        <v>251</v>
      </c>
      <c r="C161" s="8" t="s">
        <v>6</v>
      </c>
      <c r="D161" s="57">
        <v>0</v>
      </c>
      <c r="E161" s="80">
        <v>0</v>
      </c>
      <c r="F161" s="66">
        <v>425</v>
      </c>
    </row>
    <row r="162" spans="1:6" ht="30.75" customHeight="1" x14ac:dyDescent="0.25">
      <c r="A162" s="73">
        <v>109</v>
      </c>
      <c r="B162" s="82" t="s">
        <v>252</v>
      </c>
      <c r="C162" s="8" t="s">
        <v>6</v>
      </c>
      <c r="D162" s="57">
        <v>0</v>
      </c>
      <c r="E162" s="80">
        <v>0</v>
      </c>
      <c r="F162" s="66">
        <v>5700</v>
      </c>
    </row>
    <row r="163" spans="1:6" x14ac:dyDescent="0.25">
      <c r="A163" s="73">
        <v>110</v>
      </c>
      <c r="B163" s="83" t="s">
        <v>217</v>
      </c>
      <c r="C163" s="8" t="s">
        <v>6</v>
      </c>
      <c r="D163" s="57">
        <v>289</v>
      </c>
      <c r="E163" s="80">
        <v>278</v>
      </c>
      <c r="F163" s="66"/>
    </row>
    <row r="164" spans="1:6" x14ac:dyDescent="0.25">
      <c r="A164" s="73">
        <v>111</v>
      </c>
      <c r="B164" s="83" t="s">
        <v>4</v>
      </c>
      <c r="C164" s="8" t="s">
        <v>6</v>
      </c>
      <c r="D164" s="57">
        <v>32.393999999999998</v>
      </c>
      <c r="E164" s="80">
        <v>97.6</v>
      </c>
      <c r="F164" s="66"/>
    </row>
    <row r="165" spans="1:6" x14ac:dyDescent="0.25">
      <c r="A165" s="73">
        <v>112</v>
      </c>
      <c r="B165" s="83" t="s">
        <v>5</v>
      </c>
      <c r="C165" s="8" t="s">
        <v>6</v>
      </c>
      <c r="D165" s="57">
        <v>98.784000000000006</v>
      </c>
      <c r="E165" s="80">
        <v>87</v>
      </c>
      <c r="F165" s="66"/>
    </row>
    <row r="166" spans="1:6" x14ac:dyDescent="0.25">
      <c r="A166" s="73">
        <v>113</v>
      </c>
      <c r="B166" s="83" t="s">
        <v>218</v>
      </c>
      <c r="C166" s="8" t="s">
        <v>6</v>
      </c>
      <c r="D166" s="57">
        <v>269.42099999999999</v>
      </c>
      <c r="E166" s="80">
        <v>0</v>
      </c>
      <c r="F166" s="66"/>
    </row>
    <row r="167" spans="1:6" ht="16.5" thickBot="1" x14ac:dyDescent="0.3">
      <c r="A167" s="73">
        <v>114</v>
      </c>
      <c r="B167" s="74" t="s">
        <v>225</v>
      </c>
      <c r="C167" s="8" t="s">
        <v>6</v>
      </c>
      <c r="D167" s="54">
        <v>3807.74</v>
      </c>
      <c r="E167" s="81">
        <v>0</v>
      </c>
      <c r="F167" s="65"/>
    </row>
    <row r="168" spans="1:6" ht="16.5" customHeight="1" thickBot="1" x14ac:dyDescent="0.3">
      <c r="A168" s="109" t="s">
        <v>106</v>
      </c>
      <c r="B168" s="110"/>
      <c r="C168" s="52"/>
      <c r="D168" s="55">
        <f>SUM(D50:D167)</f>
        <v>34999.992359999997</v>
      </c>
      <c r="E168" s="55">
        <f>SUM(E50:E167)</f>
        <v>37661.787999999993</v>
      </c>
      <c r="F168" s="55">
        <f>SUM(F50:F167)</f>
        <v>60000.000000000007</v>
      </c>
    </row>
    <row r="169" spans="1:6" s="79" customFormat="1" ht="16.5" customHeight="1" thickBot="1" x14ac:dyDescent="0.3">
      <c r="A169" s="100" t="s">
        <v>229</v>
      </c>
      <c r="B169" s="101"/>
      <c r="C169" s="101"/>
      <c r="D169" s="101"/>
      <c r="E169" s="101"/>
      <c r="F169" s="102"/>
    </row>
    <row r="170" spans="1:6" s="79" customFormat="1" ht="29.25" customHeight="1" thickBot="1" x14ac:dyDescent="0.3">
      <c r="A170" s="114" t="s">
        <v>232</v>
      </c>
      <c r="B170" s="115"/>
      <c r="C170" s="8" t="s">
        <v>6</v>
      </c>
      <c r="D170" s="92">
        <v>10502.3</v>
      </c>
      <c r="E170" s="92">
        <v>7949</v>
      </c>
      <c r="F170" s="92">
        <v>0</v>
      </c>
    </row>
    <row r="171" spans="1:6" s="79" customFormat="1" ht="38.25" customHeight="1" thickBot="1" x14ac:dyDescent="0.3">
      <c r="A171" s="114" t="s">
        <v>260</v>
      </c>
      <c r="B171" s="115"/>
      <c r="C171" s="78" t="s">
        <v>265</v>
      </c>
      <c r="D171" s="92">
        <v>20504.400000000001</v>
      </c>
      <c r="E171" s="92">
        <v>14231</v>
      </c>
      <c r="F171" s="92">
        <v>8000</v>
      </c>
    </row>
    <row r="172" spans="1:6" s="79" customFormat="1" ht="51" customHeight="1" thickBot="1" x14ac:dyDescent="0.3">
      <c r="A172" s="114" t="s">
        <v>261</v>
      </c>
      <c r="B172" s="115"/>
      <c r="C172" s="78" t="s">
        <v>265</v>
      </c>
      <c r="D172" s="92">
        <v>4538.6000000000004</v>
      </c>
      <c r="E172" s="92">
        <v>2560.1999999999998</v>
      </c>
      <c r="F172" s="92">
        <v>40000</v>
      </c>
    </row>
    <row r="173" spans="1:6" s="79" customFormat="1" ht="51" customHeight="1" thickBot="1" x14ac:dyDescent="0.3">
      <c r="A173" s="114" t="s">
        <v>262</v>
      </c>
      <c r="B173" s="115"/>
      <c r="C173" s="78" t="s">
        <v>265</v>
      </c>
      <c r="D173" s="92">
        <v>34688.800000000003</v>
      </c>
      <c r="E173" s="92">
        <v>0</v>
      </c>
      <c r="F173" s="92">
        <v>0</v>
      </c>
    </row>
    <row r="174" spans="1:6" s="79" customFormat="1" ht="52.5" customHeight="1" thickBot="1" x14ac:dyDescent="0.3">
      <c r="A174" s="114" t="s">
        <v>263</v>
      </c>
      <c r="B174" s="115"/>
      <c r="C174" s="78" t="s">
        <v>265</v>
      </c>
      <c r="D174" s="92">
        <v>0</v>
      </c>
      <c r="E174" s="92">
        <v>0</v>
      </c>
      <c r="F174" s="92">
        <v>25000</v>
      </c>
    </row>
    <row r="175" spans="1:6" s="79" customFormat="1" ht="52.5" customHeight="1" thickBot="1" x14ac:dyDescent="0.3">
      <c r="A175" s="114" t="s">
        <v>266</v>
      </c>
      <c r="B175" s="115"/>
      <c r="C175" s="78" t="s">
        <v>265</v>
      </c>
      <c r="D175" s="92">
        <v>0</v>
      </c>
      <c r="E175" s="92">
        <v>0</v>
      </c>
      <c r="F175" s="92">
        <v>110000</v>
      </c>
    </row>
    <row r="176" spans="1:6" s="79" customFormat="1" ht="16.5" customHeight="1" thickBot="1" x14ac:dyDescent="0.3">
      <c r="A176" s="114" t="s">
        <v>264</v>
      </c>
      <c r="B176" s="115"/>
      <c r="C176" s="8" t="s">
        <v>6</v>
      </c>
      <c r="D176" s="92">
        <v>2768.2</v>
      </c>
      <c r="E176" s="92">
        <v>0</v>
      </c>
      <c r="F176" s="92">
        <v>0</v>
      </c>
    </row>
    <row r="177" spans="1:8" s="79" customFormat="1" ht="16.5" customHeight="1" thickBot="1" x14ac:dyDescent="0.3">
      <c r="A177" s="109" t="s">
        <v>269</v>
      </c>
      <c r="B177" s="110"/>
      <c r="C177" s="84"/>
      <c r="D177" s="55">
        <f>SUM(D170:D176)</f>
        <v>73002.3</v>
      </c>
      <c r="E177" s="55">
        <f t="shared" ref="E177:F177" si="1">SUM(E170:E176)</f>
        <v>24740.2</v>
      </c>
      <c r="F177" s="55">
        <f t="shared" si="1"/>
        <v>183000</v>
      </c>
    </row>
    <row r="178" spans="1:8" s="79" customFormat="1" ht="16.5" customHeight="1" thickBot="1" x14ac:dyDescent="0.3">
      <c r="A178" s="100" t="s">
        <v>267</v>
      </c>
      <c r="B178" s="101"/>
      <c r="C178" s="101"/>
      <c r="D178" s="101"/>
      <c r="E178" s="101"/>
      <c r="F178" s="102"/>
    </row>
    <row r="179" spans="1:8" s="79" customFormat="1" ht="54.75" customHeight="1" thickBot="1" x14ac:dyDescent="0.3">
      <c r="A179" s="109" t="s">
        <v>268</v>
      </c>
      <c r="B179" s="110"/>
      <c r="C179" s="93" t="s">
        <v>6</v>
      </c>
      <c r="D179" s="94">
        <v>2691</v>
      </c>
      <c r="E179" s="95">
        <v>1753.5</v>
      </c>
      <c r="F179" s="94">
        <v>7700</v>
      </c>
    </row>
    <row r="180" spans="1:8" ht="18.75" customHeight="1" thickBot="1" x14ac:dyDescent="0.3">
      <c r="A180" s="109" t="s">
        <v>24</v>
      </c>
      <c r="B180" s="110"/>
      <c r="C180" s="51"/>
      <c r="D180" s="55">
        <f>D168+D47+D7+D177+D179</f>
        <v>1500025.2923600001</v>
      </c>
      <c r="E180" s="55">
        <f>E168+E47+E7+E177+E179</f>
        <v>1393106.088</v>
      </c>
      <c r="F180" s="55">
        <f>F168+F47+F7+F177+F179</f>
        <v>1485348.4</v>
      </c>
      <c r="H180" s="53"/>
    </row>
    <row r="181" spans="1:8" ht="12" customHeight="1" x14ac:dyDescent="0.25">
      <c r="A181" s="36"/>
      <c r="B181" s="127"/>
      <c r="C181" s="127"/>
      <c r="D181" s="127"/>
    </row>
    <row r="182" spans="1:8" ht="18.75" customHeight="1" x14ac:dyDescent="0.25">
      <c r="A182" s="40"/>
      <c r="B182" s="41"/>
      <c r="C182" s="40"/>
      <c r="D182"/>
      <c r="E182" s="79"/>
      <c r="F182"/>
    </row>
    <row r="183" spans="1:8" ht="18" customHeight="1" x14ac:dyDescent="0.25">
      <c r="A183" s="121"/>
      <c r="B183" s="121"/>
      <c r="C183" s="121"/>
      <c r="D183" s="60"/>
      <c r="E183" s="91"/>
    </row>
    <row r="184" spans="1:8" ht="12" customHeight="1" x14ac:dyDescent="0.25">
      <c r="A184" s="36"/>
      <c r="B184" s="36"/>
      <c r="C184" s="37"/>
      <c r="D184" s="59"/>
    </row>
    <row r="185" spans="1:8" ht="12" customHeight="1" x14ac:dyDescent="0.25">
      <c r="A185" s="40"/>
      <c r="B185" s="120"/>
      <c r="C185" s="120"/>
      <c r="D185" s="120"/>
    </row>
    <row r="186" spans="1:8" ht="39" customHeight="1" x14ac:dyDescent="0.25">
      <c r="A186" s="40"/>
      <c r="B186" s="42"/>
      <c r="C186" s="40"/>
      <c r="D186" s="59"/>
    </row>
    <row r="187" spans="1:8" ht="39.75" customHeight="1" x14ac:dyDescent="0.25">
      <c r="A187" s="40"/>
      <c r="B187" s="42"/>
      <c r="C187" s="40"/>
      <c r="D187" s="59"/>
    </row>
    <row r="188" spans="1:8" ht="31.5" customHeight="1" x14ac:dyDescent="0.25">
      <c r="A188" s="40"/>
      <c r="B188" s="42"/>
      <c r="C188" s="40"/>
      <c r="D188" s="59"/>
    </row>
    <row r="189" spans="1:8" ht="30" customHeight="1" x14ac:dyDescent="0.25">
      <c r="A189" s="40"/>
      <c r="B189" s="42"/>
      <c r="C189" s="40"/>
      <c r="D189" s="59"/>
    </row>
    <row r="190" spans="1:8" ht="36.75" customHeight="1" x14ac:dyDescent="0.25">
      <c r="A190" s="40"/>
      <c r="B190" s="42"/>
      <c r="C190" s="40"/>
      <c r="D190" s="59"/>
    </row>
    <row r="191" spans="1:8" ht="39.75" customHeight="1" x14ac:dyDescent="0.25">
      <c r="A191" s="40"/>
      <c r="B191" s="42"/>
      <c r="C191" s="40"/>
      <c r="D191" s="59"/>
    </row>
    <row r="192" spans="1:8" ht="24.75" customHeight="1" x14ac:dyDescent="0.25">
      <c r="A192" s="40"/>
      <c r="B192" s="42"/>
      <c r="C192" s="40"/>
      <c r="D192" s="59"/>
    </row>
    <row r="193" spans="1:4" ht="30.75" customHeight="1" x14ac:dyDescent="0.25">
      <c r="A193" s="40"/>
      <c r="B193" s="42"/>
      <c r="C193" s="40"/>
      <c r="D193" s="59"/>
    </row>
    <row r="194" spans="1:4" ht="72" customHeight="1" x14ac:dyDescent="0.25">
      <c r="A194" s="40"/>
      <c r="B194" s="42"/>
      <c r="C194" s="40"/>
      <c r="D194" s="59"/>
    </row>
    <row r="195" spans="1:4" ht="52.5" customHeight="1" x14ac:dyDescent="0.25">
      <c r="A195" s="40"/>
      <c r="B195" s="42"/>
      <c r="C195" s="40"/>
      <c r="D195" s="59"/>
    </row>
    <row r="196" spans="1:4" ht="41.25" customHeight="1" x14ac:dyDescent="0.25">
      <c r="A196" s="40"/>
      <c r="B196" s="42"/>
      <c r="C196" s="40"/>
      <c r="D196" s="59"/>
    </row>
    <row r="197" spans="1:4" ht="54.75" customHeight="1" x14ac:dyDescent="0.25">
      <c r="A197" s="40"/>
      <c r="B197" s="42"/>
      <c r="C197" s="40"/>
      <c r="D197" s="59"/>
    </row>
    <row r="198" spans="1:4" ht="33.75" customHeight="1" x14ac:dyDescent="0.25">
      <c r="A198" s="40"/>
      <c r="B198" s="42"/>
      <c r="C198" s="40"/>
      <c r="D198" s="59"/>
    </row>
    <row r="199" spans="1:4" ht="42.75" customHeight="1" x14ac:dyDescent="0.25">
      <c r="A199" s="40"/>
      <c r="B199" s="42"/>
      <c r="C199" s="40"/>
      <c r="D199" s="59"/>
    </row>
    <row r="200" spans="1:4" ht="35.25" customHeight="1" x14ac:dyDescent="0.25">
      <c r="A200" s="40"/>
      <c r="B200" s="42"/>
      <c r="C200" s="40"/>
      <c r="D200" s="59"/>
    </row>
    <row r="201" spans="1:4" ht="35.25" customHeight="1" x14ac:dyDescent="0.25">
      <c r="A201" s="40"/>
      <c r="B201" s="42"/>
      <c r="C201" s="40"/>
      <c r="D201" s="59"/>
    </row>
    <row r="202" spans="1:4" ht="35.25" customHeight="1" x14ac:dyDescent="0.25">
      <c r="A202" s="40"/>
      <c r="B202" s="42"/>
      <c r="C202" s="40"/>
      <c r="D202" s="59"/>
    </row>
    <row r="203" spans="1:4" ht="51.75" customHeight="1" x14ac:dyDescent="0.25">
      <c r="A203" s="40"/>
      <c r="B203" s="42"/>
      <c r="C203" s="40"/>
      <c r="D203" s="59"/>
    </row>
    <row r="204" spans="1:4" ht="30.75" customHeight="1" x14ac:dyDescent="0.25">
      <c r="A204" s="40"/>
      <c r="B204" s="42"/>
      <c r="C204" s="40"/>
      <c r="D204" s="59"/>
    </row>
    <row r="205" spans="1:4" ht="19.5" customHeight="1" x14ac:dyDescent="0.25">
      <c r="A205" s="119"/>
      <c r="B205" s="119"/>
      <c r="C205" s="119"/>
      <c r="D205" s="60"/>
    </row>
    <row r="206" spans="1:4" ht="7.5" customHeight="1" x14ac:dyDescent="0.25">
      <c r="A206" s="36"/>
      <c r="B206" s="36"/>
      <c r="C206" s="37"/>
      <c r="D206" s="59"/>
    </row>
    <row r="207" spans="1:4" x14ac:dyDescent="0.25">
      <c r="A207" s="40"/>
      <c r="B207" s="120"/>
      <c r="C207" s="120"/>
      <c r="D207" s="120"/>
    </row>
    <row r="208" spans="1:4" x14ac:dyDescent="0.25">
      <c r="A208" s="40"/>
      <c r="B208" s="42"/>
      <c r="C208" s="40"/>
      <c r="D208" s="59"/>
    </row>
    <row r="209" spans="1:4" x14ac:dyDescent="0.25">
      <c r="A209" s="40"/>
      <c r="B209" s="42"/>
      <c r="C209" s="40"/>
      <c r="D209" s="59"/>
    </row>
    <row r="210" spans="1:4" x14ac:dyDescent="0.25">
      <c r="A210" s="40"/>
      <c r="B210" s="43"/>
      <c r="C210" s="40"/>
      <c r="D210" s="59"/>
    </row>
    <row r="211" spans="1:4" x14ac:dyDescent="0.25">
      <c r="A211" s="40"/>
      <c r="B211" s="43"/>
      <c r="C211" s="40"/>
      <c r="D211" s="59"/>
    </row>
    <row r="212" spans="1:4" x14ac:dyDescent="0.25">
      <c r="A212" s="40"/>
      <c r="B212" s="43"/>
      <c r="C212" s="40"/>
      <c r="D212" s="59"/>
    </row>
    <row r="213" spans="1:4" x14ac:dyDescent="0.25">
      <c r="A213" s="40"/>
      <c r="B213" s="44"/>
      <c r="C213" s="40"/>
      <c r="D213" s="59"/>
    </row>
    <row r="214" spans="1:4" x14ac:dyDescent="0.25">
      <c r="A214" s="40"/>
      <c r="B214" s="45"/>
      <c r="C214" s="40"/>
      <c r="D214" s="59"/>
    </row>
    <row r="215" spans="1:4" x14ac:dyDescent="0.25">
      <c r="A215" s="40"/>
      <c r="B215" s="45"/>
      <c r="C215" s="40"/>
      <c r="D215" s="59"/>
    </row>
    <row r="216" spans="1:4" x14ac:dyDescent="0.25">
      <c r="A216" s="40"/>
      <c r="B216" s="45"/>
      <c r="C216" s="40"/>
      <c r="D216" s="59"/>
    </row>
    <row r="217" spans="1:4" x14ac:dyDescent="0.25">
      <c r="A217" s="40"/>
      <c r="B217" s="46"/>
      <c r="C217" s="40"/>
      <c r="D217" s="59"/>
    </row>
    <row r="218" spans="1:4" x14ac:dyDescent="0.25">
      <c r="A218" s="40"/>
      <c r="B218" s="43"/>
      <c r="C218" s="40"/>
      <c r="D218" s="59"/>
    </row>
    <row r="219" spans="1:4" x14ac:dyDescent="0.25">
      <c r="A219" s="40"/>
      <c r="B219" s="45"/>
      <c r="C219" s="40"/>
      <c r="D219" s="59"/>
    </row>
    <row r="220" spans="1:4" x14ac:dyDescent="0.25">
      <c r="A220" s="40"/>
      <c r="B220" s="43"/>
      <c r="C220" s="40"/>
      <c r="D220" s="59"/>
    </row>
    <row r="221" spans="1:4" x14ac:dyDescent="0.25">
      <c r="A221" s="40"/>
      <c r="B221" s="46"/>
      <c r="C221" s="40"/>
      <c r="D221" s="59"/>
    </row>
    <row r="222" spans="1:4" x14ac:dyDescent="0.25">
      <c r="A222" s="40"/>
      <c r="B222" s="45"/>
      <c r="C222" s="40"/>
      <c r="D222" s="59"/>
    </row>
    <row r="223" spans="1:4" x14ac:dyDescent="0.25">
      <c r="A223" s="40"/>
      <c r="B223" s="45"/>
      <c r="C223" s="40"/>
      <c r="D223" s="59"/>
    </row>
    <row r="224" spans="1:4" x14ac:dyDescent="0.25">
      <c r="A224" s="40"/>
      <c r="B224" s="43"/>
      <c r="C224" s="40"/>
      <c r="D224" s="59"/>
    </row>
    <row r="225" spans="1:4" x14ac:dyDescent="0.25">
      <c r="A225" s="40"/>
      <c r="B225" s="44"/>
      <c r="C225" s="40"/>
      <c r="D225" s="59"/>
    </row>
    <row r="226" spans="1:4" x14ac:dyDescent="0.25">
      <c r="A226" s="40"/>
      <c r="B226" s="43"/>
      <c r="C226" s="40"/>
      <c r="D226" s="59"/>
    </row>
    <row r="227" spans="1:4" x14ac:dyDescent="0.25">
      <c r="A227" s="40"/>
      <c r="B227" s="46"/>
      <c r="C227" s="40"/>
      <c r="D227" s="59"/>
    </row>
    <row r="228" spans="1:4" x14ac:dyDescent="0.25">
      <c r="A228" s="40"/>
      <c r="B228" s="46"/>
      <c r="C228" s="40"/>
      <c r="D228" s="59"/>
    </row>
    <row r="229" spans="1:4" x14ac:dyDescent="0.25">
      <c r="A229" s="40"/>
      <c r="B229" s="46"/>
      <c r="C229" s="40"/>
      <c r="D229" s="59"/>
    </row>
    <row r="230" spans="1:4" x14ac:dyDescent="0.25">
      <c r="A230" s="40"/>
      <c r="B230" s="43"/>
      <c r="C230" s="40"/>
      <c r="D230" s="59"/>
    </row>
    <row r="231" spans="1:4" x14ac:dyDescent="0.25">
      <c r="A231" s="40"/>
      <c r="B231" s="45"/>
      <c r="C231" s="40"/>
      <c r="D231" s="59"/>
    </row>
    <row r="232" spans="1:4" x14ac:dyDescent="0.25">
      <c r="A232" s="40"/>
      <c r="B232" s="43"/>
      <c r="C232" s="40"/>
      <c r="D232" s="59"/>
    </row>
    <row r="233" spans="1:4" x14ac:dyDescent="0.25">
      <c r="A233" s="40"/>
      <c r="B233" s="46"/>
      <c r="C233" s="40"/>
      <c r="D233" s="59"/>
    </row>
    <row r="234" spans="1:4" x14ac:dyDescent="0.25">
      <c r="A234" s="40"/>
      <c r="B234" s="43"/>
      <c r="C234" s="40"/>
      <c r="D234" s="59"/>
    </row>
    <row r="235" spans="1:4" x14ac:dyDescent="0.25">
      <c r="A235" s="40"/>
      <c r="B235" s="45"/>
      <c r="C235" s="40"/>
      <c r="D235" s="59"/>
    </row>
    <row r="236" spans="1:4" x14ac:dyDescent="0.25">
      <c r="A236" s="40"/>
      <c r="B236" s="45"/>
      <c r="C236" s="40"/>
      <c r="D236" s="59"/>
    </row>
    <row r="237" spans="1:4" x14ac:dyDescent="0.25">
      <c r="A237" s="40"/>
      <c r="B237" s="44"/>
      <c r="C237" s="40"/>
      <c r="D237" s="59"/>
    </row>
    <row r="238" spans="1:4" x14ac:dyDescent="0.25">
      <c r="A238" s="40"/>
      <c r="B238" s="45"/>
      <c r="C238" s="40"/>
      <c r="D238" s="59"/>
    </row>
    <row r="239" spans="1:4" x14ac:dyDescent="0.25">
      <c r="A239" s="40"/>
      <c r="B239" s="42"/>
      <c r="C239" s="40"/>
      <c r="D239" s="59"/>
    </row>
    <row r="240" spans="1:4" x14ac:dyDescent="0.25">
      <c r="A240" s="40"/>
      <c r="B240" s="42"/>
      <c r="C240" s="40"/>
      <c r="D240" s="59"/>
    </row>
    <row r="241" spans="1:4" x14ac:dyDescent="0.25">
      <c r="A241" s="40"/>
      <c r="B241" s="42"/>
      <c r="C241" s="40"/>
      <c r="D241" s="59"/>
    </row>
    <row r="242" spans="1:4" x14ac:dyDescent="0.25">
      <c r="A242" s="40"/>
      <c r="B242" s="42"/>
      <c r="C242" s="40"/>
      <c r="D242" s="59"/>
    </row>
    <row r="243" spans="1:4" ht="16.5" customHeight="1" x14ac:dyDescent="0.25">
      <c r="A243" s="119"/>
      <c r="B243" s="119"/>
      <c r="C243" s="119"/>
      <c r="D243" s="60"/>
    </row>
    <row r="244" spans="1:4" ht="3.75" customHeight="1" x14ac:dyDescent="0.25">
      <c r="A244" s="38"/>
      <c r="B244" s="38"/>
      <c r="C244" s="38"/>
      <c r="D244" s="61"/>
    </row>
    <row r="245" spans="1:4" ht="31.5" customHeight="1" x14ac:dyDescent="0.25">
      <c r="A245" s="119"/>
      <c r="B245" s="119"/>
      <c r="C245" s="37"/>
      <c r="D245" s="60"/>
    </row>
    <row r="246" spans="1:4" x14ac:dyDescent="0.25">
      <c r="A246" s="119"/>
      <c r="B246" s="119"/>
      <c r="C246" s="37"/>
      <c r="D246" s="60"/>
    </row>
    <row r="247" spans="1:4" x14ac:dyDescent="0.25">
      <c r="A247" s="118"/>
      <c r="B247" s="118"/>
      <c r="C247" s="47"/>
      <c r="D247" s="60"/>
    </row>
    <row r="248" spans="1:4" x14ac:dyDescent="0.25">
      <c r="A248" s="38"/>
      <c r="B248" s="38"/>
      <c r="C248" s="38"/>
      <c r="D248" s="61"/>
    </row>
    <row r="249" spans="1:4" x14ac:dyDescent="0.25">
      <c r="A249" s="38"/>
      <c r="B249" s="38"/>
      <c r="C249" s="38"/>
      <c r="D249" s="61"/>
    </row>
    <row r="250" spans="1:4" x14ac:dyDescent="0.25">
      <c r="A250" s="38"/>
      <c r="B250" s="38"/>
      <c r="C250" s="38"/>
      <c r="D250" s="61"/>
    </row>
    <row r="251" spans="1:4" x14ac:dyDescent="0.25">
      <c r="A251" s="38"/>
      <c r="B251" s="38"/>
      <c r="C251" s="38"/>
      <c r="D251" s="61"/>
    </row>
    <row r="252" spans="1:4" x14ac:dyDescent="0.25">
      <c r="A252" s="38"/>
      <c r="B252" s="38"/>
      <c r="C252" s="38"/>
      <c r="D252" s="61"/>
    </row>
    <row r="253" spans="1:4" x14ac:dyDescent="0.25">
      <c r="A253" s="38"/>
      <c r="B253" s="38"/>
      <c r="C253" s="38"/>
      <c r="D253" s="61"/>
    </row>
    <row r="254" spans="1:4" x14ac:dyDescent="0.25">
      <c r="A254" s="38"/>
      <c r="B254" s="38"/>
      <c r="C254" s="38"/>
      <c r="D254" s="61"/>
    </row>
    <row r="255" spans="1:4" x14ac:dyDescent="0.25">
      <c r="A255" s="38"/>
      <c r="B255" s="38"/>
      <c r="C255" s="38"/>
      <c r="D255" s="61"/>
    </row>
  </sheetData>
  <mergeCells count="33">
    <mergeCell ref="B3:B4"/>
    <mergeCell ref="A179:B179"/>
    <mergeCell ref="A175:B175"/>
    <mergeCell ref="F3:F4"/>
    <mergeCell ref="A247:B247"/>
    <mergeCell ref="A246:B246"/>
    <mergeCell ref="A245:B245"/>
    <mergeCell ref="A243:C243"/>
    <mergeCell ref="B207:D207"/>
    <mergeCell ref="A183:C183"/>
    <mergeCell ref="A3:A4"/>
    <mergeCell ref="A5:E5"/>
    <mergeCell ref="A47:B47"/>
    <mergeCell ref="B185:D185"/>
    <mergeCell ref="A205:C205"/>
    <mergeCell ref="B181:D181"/>
    <mergeCell ref="A7:B7"/>
    <mergeCell ref="A178:F178"/>
    <mergeCell ref="A1:F1"/>
    <mergeCell ref="C3:C4"/>
    <mergeCell ref="D3:E3"/>
    <mergeCell ref="A180:B180"/>
    <mergeCell ref="A168:B168"/>
    <mergeCell ref="A9:E9"/>
    <mergeCell ref="A49:E49"/>
    <mergeCell ref="A170:B170"/>
    <mergeCell ref="A171:B171"/>
    <mergeCell ref="A172:B172"/>
    <mergeCell ref="A173:B173"/>
    <mergeCell ref="A174:B174"/>
    <mergeCell ref="A176:B176"/>
    <mergeCell ref="A177:B177"/>
    <mergeCell ref="A169:F169"/>
  </mergeCells>
  <pageMargins left="0.7" right="0.4375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zoomScaleNormal="100" workbookViewId="0">
      <selection activeCell="K109" sqref="K109"/>
    </sheetView>
  </sheetViews>
  <sheetFormatPr defaultRowHeight="15" x14ac:dyDescent="0.25"/>
  <cols>
    <col min="1" max="1" width="4.7109375" style="5" customWidth="1"/>
    <col min="2" max="2" width="44" style="5" customWidth="1"/>
    <col min="3" max="3" width="12.140625" style="5" customWidth="1"/>
    <col min="4" max="4" width="20.140625" style="5" customWidth="1"/>
    <col min="5" max="5" width="9.7109375" style="5" customWidth="1"/>
    <col min="6" max="6" width="14" bestFit="1" customWidth="1"/>
  </cols>
  <sheetData>
    <row r="1" spans="1:5" x14ac:dyDescent="0.25">
      <c r="B1" s="130" t="s">
        <v>101</v>
      </c>
      <c r="C1" s="130"/>
      <c r="D1" s="130"/>
    </row>
    <row r="2" spans="1:5" ht="15.75" thickBot="1" x14ac:dyDescent="0.3"/>
    <row r="3" spans="1:5" ht="16.5" thickBot="1" x14ac:dyDescent="0.3">
      <c r="A3" s="14" t="s">
        <v>0</v>
      </c>
      <c r="B3" s="2" t="s">
        <v>1</v>
      </c>
      <c r="C3" s="2" t="s">
        <v>2</v>
      </c>
      <c r="D3" s="2" t="s">
        <v>7</v>
      </c>
      <c r="E3" s="15" t="s">
        <v>3</v>
      </c>
    </row>
    <row r="4" spans="1:5" ht="15.75" x14ac:dyDescent="0.25">
      <c r="A4" s="16">
        <v>1</v>
      </c>
      <c r="B4" s="17" t="s">
        <v>25</v>
      </c>
      <c r="C4" s="9" t="s">
        <v>6</v>
      </c>
      <c r="D4" s="18">
        <v>1774110</v>
      </c>
      <c r="E4" s="10">
        <v>2019</v>
      </c>
    </row>
    <row r="5" spans="1:5" ht="25.5" x14ac:dyDescent="0.25">
      <c r="A5" s="19">
        <v>2</v>
      </c>
      <c r="B5" s="20" t="s">
        <v>26</v>
      </c>
      <c r="C5" s="1" t="s">
        <v>6</v>
      </c>
      <c r="D5" s="4">
        <v>193057</v>
      </c>
      <c r="E5" s="11">
        <v>2019</v>
      </c>
    </row>
    <row r="6" spans="1:5" ht="76.5" x14ac:dyDescent="0.25">
      <c r="A6" s="19">
        <v>3</v>
      </c>
      <c r="B6" s="21" t="s">
        <v>68</v>
      </c>
      <c r="C6" s="1" t="s">
        <v>6</v>
      </c>
      <c r="D6" s="4">
        <v>930809</v>
      </c>
      <c r="E6" s="11">
        <v>2019</v>
      </c>
    </row>
    <row r="7" spans="1:5" ht="63.75" x14ac:dyDescent="0.25">
      <c r="A7" s="19">
        <v>4</v>
      </c>
      <c r="B7" s="21" t="s">
        <v>69</v>
      </c>
      <c r="C7" s="1" t="s">
        <v>6</v>
      </c>
      <c r="D7" s="4">
        <v>11941</v>
      </c>
      <c r="E7" s="11">
        <v>2019</v>
      </c>
    </row>
    <row r="8" spans="1:5" ht="51" x14ac:dyDescent="0.25">
      <c r="A8" s="19">
        <v>5</v>
      </c>
      <c r="B8" s="22" t="s">
        <v>83</v>
      </c>
      <c r="C8" s="1" t="s">
        <v>6</v>
      </c>
      <c r="D8" s="4">
        <v>165171</v>
      </c>
      <c r="E8" s="11">
        <v>2019</v>
      </c>
    </row>
    <row r="9" spans="1:5" ht="76.5" x14ac:dyDescent="0.25">
      <c r="A9" s="19">
        <v>6</v>
      </c>
      <c r="B9" s="22" t="s">
        <v>86</v>
      </c>
      <c r="C9" s="1" t="s">
        <v>6</v>
      </c>
      <c r="D9" s="4">
        <v>185000</v>
      </c>
      <c r="E9" s="11">
        <v>2019</v>
      </c>
    </row>
    <row r="10" spans="1:5" ht="38.25" x14ac:dyDescent="0.25">
      <c r="A10" s="19">
        <v>7</v>
      </c>
      <c r="B10" s="22" t="s">
        <v>88</v>
      </c>
      <c r="C10" s="1" t="s">
        <v>6</v>
      </c>
      <c r="D10" s="4">
        <v>146583.6</v>
      </c>
      <c r="E10" s="11">
        <v>2019</v>
      </c>
    </row>
    <row r="11" spans="1:5" ht="63.75" x14ac:dyDescent="0.25">
      <c r="A11" s="19">
        <v>8</v>
      </c>
      <c r="B11" s="22" t="s">
        <v>66</v>
      </c>
      <c r="C11" s="1" t="s">
        <v>6</v>
      </c>
      <c r="D11" s="4">
        <v>144374</v>
      </c>
      <c r="E11" s="11">
        <v>2019</v>
      </c>
    </row>
    <row r="12" spans="1:5" ht="25.5" x14ac:dyDescent="0.25">
      <c r="A12" s="19">
        <v>9</v>
      </c>
      <c r="B12" s="22" t="s">
        <v>89</v>
      </c>
      <c r="C12" s="1" t="s">
        <v>6</v>
      </c>
      <c r="D12" s="4">
        <v>45000</v>
      </c>
      <c r="E12" s="11">
        <v>2019</v>
      </c>
    </row>
    <row r="13" spans="1:5" ht="38.25" x14ac:dyDescent="0.25">
      <c r="A13" s="19">
        <v>10</v>
      </c>
      <c r="B13" s="22" t="s">
        <v>78</v>
      </c>
      <c r="C13" s="1" t="s">
        <v>6</v>
      </c>
      <c r="D13" s="4">
        <v>188712</v>
      </c>
      <c r="E13" s="11">
        <v>2019</v>
      </c>
    </row>
    <row r="14" spans="1:5" ht="25.5" x14ac:dyDescent="0.25">
      <c r="A14" s="19">
        <v>11</v>
      </c>
      <c r="B14" s="22" t="s">
        <v>90</v>
      </c>
      <c r="C14" s="1" t="s">
        <v>6</v>
      </c>
      <c r="D14" s="4">
        <v>46110</v>
      </c>
      <c r="E14" s="11">
        <v>2019</v>
      </c>
    </row>
    <row r="15" spans="1:5" ht="38.25" x14ac:dyDescent="0.25">
      <c r="A15" s="19">
        <v>12</v>
      </c>
      <c r="B15" s="22" t="s">
        <v>91</v>
      </c>
      <c r="C15" s="1" t="s">
        <v>6</v>
      </c>
      <c r="D15" s="4">
        <v>43500</v>
      </c>
      <c r="E15" s="11">
        <v>2019</v>
      </c>
    </row>
    <row r="16" spans="1:5" ht="38.25" x14ac:dyDescent="0.25">
      <c r="A16" s="19">
        <v>13</v>
      </c>
      <c r="B16" s="22" t="s">
        <v>93</v>
      </c>
      <c r="C16" s="1" t="s">
        <v>6</v>
      </c>
      <c r="D16" s="4">
        <v>33291</v>
      </c>
      <c r="E16" s="11">
        <v>2019</v>
      </c>
    </row>
    <row r="17" spans="1:5" ht="89.25" x14ac:dyDescent="0.25">
      <c r="A17" s="19">
        <v>14</v>
      </c>
      <c r="B17" s="22" t="s">
        <v>67</v>
      </c>
      <c r="C17" s="1" t="s">
        <v>6</v>
      </c>
      <c r="D17" s="4">
        <v>2196980.2400000002</v>
      </c>
      <c r="E17" s="11">
        <v>2019</v>
      </c>
    </row>
    <row r="18" spans="1:5" ht="63.75" x14ac:dyDescent="0.25">
      <c r="A18" s="19">
        <v>15</v>
      </c>
      <c r="B18" s="22" t="s">
        <v>71</v>
      </c>
      <c r="C18" s="1" t="s">
        <v>6</v>
      </c>
      <c r="D18" s="4">
        <v>180700</v>
      </c>
      <c r="E18" s="11">
        <v>2019</v>
      </c>
    </row>
    <row r="19" spans="1:5" ht="63.75" x14ac:dyDescent="0.25">
      <c r="A19" s="19">
        <v>16</v>
      </c>
      <c r="B19" s="22" t="s">
        <v>76</v>
      </c>
      <c r="C19" s="1" t="s">
        <v>6</v>
      </c>
      <c r="D19" s="4">
        <v>81596</v>
      </c>
      <c r="E19" s="11">
        <v>2019</v>
      </c>
    </row>
    <row r="20" spans="1:5" ht="63.75" x14ac:dyDescent="0.25">
      <c r="A20" s="19">
        <v>17</v>
      </c>
      <c r="B20" s="22" t="s">
        <v>79</v>
      </c>
      <c r="C20" s="1" t="s">
        <v>6</v>
      </c>
      <c r="D20" s="4">
        <v>1446331</v>
      </c>
      <c r="E20" s="11">
        <v>2019</v>
      </c>
    </row>
    <row r="21" spans="1:5" ht="114.75" x14ac:dyDescent="0.25">
      <c r="A21" s="19">
        <v>18</v>
      </c>
      <c r="B21" s="22" t="s">
        <v>94</v>
      </c>
      <c r="C21" s="1" t="s">
        <v>6</v>
      </c>
      <c r="D21" s="4">
        <v>634254</v>
      </c>
      <c r="E21" s="11">
        <v>2019</v>
      </c>
    </row>
    <row r="22" spans="1:5" ht="38.25" x14ac:dyDescent="0.25">
      <c r="A22" s="19">
        <v>19</v>
      </c>
      <c r="B22" s="22" t="s">
        <v>81</v>
      </c>
      <c r="C22" s="1" t="s">
        <v>6</v>
      </c>
      <c r="D22" s="4">
        <v>184828</v>
      </c>
      <c r="E22" s="11">
        <v>2019</v>
      </c>
    </row>
    <row r="23" spans="1:5" ht="38.25" x14ac:dyDescent="0.25">
      <c r="A23" s="19">
        <v>20</v>
      </c>
      <c r="B23" s="22" t="s">
        <v>95</v>
      </c>
      <c r="C23" s="1" t="s">
        <v>6</v>
      </c>
      <c r="D23" s="4">
        <v>218000</v>
      </c>
      <c r="E23" s="11">
        <v>2019</v>
      </c>
    </row>
    <row r="24" spans="1:5" ht="89.25" x14ac:dyDescent="0.25">
      <c r="A24" s="19">
        <v>21</v>
      </c>
      <c r="B24" s="22" t="s">
        <v>96</v>
      </c>
      <c r="C24" s="1" t="s">
        <v>6</v>
      </c>
      <c r="D24" s="4">
        <v>89889</v>
      </c>
      <c r="E24" s="11">
        <v>2019</v>
      </c>
    </row>
    <row r="25" spans="1:5" ht="63.75" x14ac:dyDescent="0.25">
      <c r="A25" s="19">
        <v>22</v>
      </c>
      <c r="B25" s="22" t="s">
        <v>97</v>
      </c>
      <c r="C25" s="1" t="s">
        <v>6</v>
      </c>
      <c r="D25" s="4">
        <v>91233.600000000006</v>
      </c>
      <c r="E25" s="11">
        <v>2019</v>
      </c>
    </row>
    <row r="26" spans="1:5" ht="51" x14ac:dyDescent="0.25">
      <c r="A26" s="19">
        <v>23</v>
      </c>
      <c r="B26" s="22" t="s">
        <v>98</v>
      </c>
      <c r="C26" s="1" t="s">
        <v>6</v>
      </c>
      <c r="D26" s="4">
        <v>52684.2</v>
      </c>
      <c r="E26" s="11">
        <v>2019</v>
      </c>
    </row>
    <row r="27" spans="1:5" ht="76.5" x14ac:dyDescent="0.25">
      <c r="A27" s="19">
        <v>24</v>
      </c>
      <c r="B27" s="22" t="s">
        <v>99</v>
      </c>
      <c r="C27" s="1" t="s">
        <v>6</v>
      </c>
      <c r="D27" s="4">
        <v>26306.400000000001</v>
      </c>
      <c r="E27" s="11">
        <v>2019</v>
      </c>
    </row>
    <row r="28" spans="1:5" ht="25.5" x14ac:dyDescent="0.25">
      <c r="A28" s="19">
        <v>25</v>
      </c>
      <c r="B28" s="21" t="s">
        <v>70</v>
      </c>
      <c r="C28" s="1" t="s">
        <v>6</v>
      </c>
      <c r="D28" s="4">
        <v>200000</v>
      </c>
      <c r="E28" s="11">
        <v>2019</v>
      </c>
    </row>
    <row r="29" spans="1:5" ht="51" x14ac:dyDescent="0.25">
      <c r="A29" s="19">
        <v>26</v>
      </c>
      <c r="B29" s="21" t="s">
        <v>72</v>
      </c>
      <c r="C29" s="1" t="s">
        <v>6</v>
      </c>
      <c r="D29" s="4">
        <v>160200</v>
      </c>
      <c r="E29" s="11">
        <v>2019</v>
      </c>
    </row>
    <row r="30" spans="1:5" ht="51" x14ac:dyDescent="0.25">
      <c r="A30" s="19">
        <v>27</v>
      </c>
      <c r="B30" s="21" t="s">
        <v>73</v>
      </c>
      <c r="C30" s="1" t="s">
        <v>6</v>
      </c>
      <c r="D30" s="4">
        <v>24582</v>
      </c>
      <c r="E30" s="11">
        <v>2019</v>
      </c>
    </row>
    <row r="31" spans="1:5" ht="63.75" x14ac:dyDescent="0.25">
      <c r="A31" s="19">
        <v>28</v>
      </c>
      <c r="B31" s="21" t="s">
        <v>74</v>
      </c>
      <c r="C31" s="1" t="s">
        <v>6</v>
      </c>
      <c r="D31" s="4">
        <v>36480</v>
      </c>
      <c r="E31" s="11">
        <v>2019</v>
      </c>
    </row>
    <row r="32" spans="1:5" ht="76.5" x14ac:dyDescent="0.25">
      <c r="A32" s="19">
        <v>29</v>
      </c>
      <c r="B32" s="21" t="s">
        <v>75</v>
      </c>
      <c r="C32" s="1" t="s">
        <v>6</v>
      </c>
      <c r="D32" s="4">
        <v>115860</v>
      </c>
      <c r="E32" s="11">
        <v>2019</v>
      </c>
    </row>
    <row r="33" spans="1:6" ht="63.75" x14ac:dyDescent="0.25">
      <c r="A33" s="19">
        <v>30</v>
      </c>
      <c r="B33" s="21" t="s">
        <v>77</v>
      </c>
      <c r="C33" s="1" t="s">
        <v>6</v>
      </c>
      <c r="D33" s="4">
        <v>184789</v>
      </c>
      <c r="E33" s="11">
        <v>2019</v>
      </c>
    </row>
    <row r="34" spans="1:6" ht="38.25" x14ac:dyDescent="0.25">
      <c r="A34" s="19">
        <v>31</v>
      </c>
      <c r="B34" s="22" t="s">
        <v>82</v>
      </c>
      <c r="C34" s="1" t="s">
        <v>6</v>
      </c>
      <c r="D34" s="4">
        <v>235056</v>
      </c>
      <c r="E34" s="11">
        <v>2019</v>
      </c>
    </row>
    <row r="35" spans="1:6" ht="25.5" x14ac:dyDescent="0.25">
      <c r="A35" s="19">
        <v>32</v>
      </c>
      <c r="B35" s="22" t="s">
        <v>85</v>
      </c>
      <c r="C35" s="1" t="s">
        <v>6</v>
      </c>
      <c r="D35" s="4">
        <v>446209.2</v>
      </c>
      <c r="E35" s="11">
        <v>2019</v>
      </c>
    </row>
    <row r="36" spans="1:6" ht="51" x14ac:dyDescent="0.25">
      <c r="A36" s="19">
        <v>33</v>
      </c>
      <c r="B36" s="21" t="s">
        <v>87</v>
      </c>
      <c r="C36" s="1" t="s">
        <v>6</v>
      </c>
      <c r="D36" s="4">
        <v>34692</v>
      </c>
      <c r="E36" s="11">
        <v>2019</v>
      </c>
    </row>
    <row r="37" spans="1:6" ht="25.5" x14ac:dyDescent="0.25">
      <c r="A37" s="19">
        <v>34</v>
      </c>
      <c r="B37" s="21" t="s">
        <v>92</v>
      </c>
      <c r="C37" s="1" t="s">
        <v>6</v>
      </c>
      <c r="D37" s="4">
        <v>73646.06</v>
      </c>
      <c r="E37" s="11">
        <v>2019</v>
      </c>
    </row>
    <row r="38" spans="1:6" ht="63.75" x14ac:dyDescent="0.25">
      <c r="A38" s="19">
        <v>35</v>
      </c>
      <c r="B38" s="22" t="s">
        <v>84</v>
      </c>
      <c r="C38" s="1" t="s">
        <v>6</v>
      </c>
      <c r="D38" s="4">
        <v>99390</v>
      </c>
      <c r="E38" s="11">
        <v>2019</v>
      </c>
    </row>
    <row r="39" spans="1:6" ht="38.25" x14ac:dyDescent="0.25">
      <c r="A39" s="19">
        <v>36</v>
      </c>
      <c r="B39" s="21" t="s">
        <v>80</v>
      </c>
      <c r="C39" s="1" t="s">
        <v>6</v>
      </c>
      <c r="D39" s="4">
        <v>498000</v>
      </c>
      <c r="E39" s="11">
        <v>2019</v>
      </c>
    </row>
    <row r="40" spans="1:6" ht="15.75" x14ac:dyDescent="0.25">
      <c r="A40" s="19">
        <v>37</v>
      </c>
      <c r="B40" s="20" t="s">
        <v>27</v>
      </c>
      <c r="C40" s="1" t="s">
        <v>6</v>
      </c>
      <c r="D40" s="4">
        <v>553000</v>
      </c>
      <c r="E40" s="11">
        <v>2019</v>
      </c>
    </row>
    <row r="41" spans="1:6" ht="15.75" x14ac:dyDescent="0.25">
      <c r="A41" s="19">
        <v>38</v>
      </c>
      <c r="B41" s="20" t="s">
        <v>4</v>
      </c>
      <c r="C41" s="1" t="s">
        <v>6</v>
      </c>
      <c r="D41" s="4">
        <v>186746.75</v>
      </c>
      <c r="E41" s="11">
        <v>2019</v>
      </c>
    </row>
    <row r="42" spans="1:6" ht="15.75" x14ac:dyDescent="0.25">
      <c r="A42" s="19">
        <v>39</v>
      </c>
      <c r="B42" s="20" t="s">
        <v>5</v>
      </c>
      <c r="C42" s="1" t="s">
        <v>6</v>
      </c>
      <c r="D42" s="4">
        <v>55912.3</v>
      </c>
      <c r="E42" s="11">
        <v>2019</v>
      </c>
    </row>
    <row r="43" spans="1:6" ht="26.25" thickBot="1" x14ac:dyDescent="0.3">
      <c r="A43" s="23">
        <v>40</v>
      </c>
      <c r="B43" s="24" t="s">
        <v>28</v>
      </c>
      <c r="C43" s="12" t="s">
        <v>6</v>
      </c>
      <c r="D43" s="25">
        <v>2963180</v>
      </c>
      <c r="E43" s="13">
        <v>2019</v>
      </c>
      <c r="F43" s="7">
        <f>SUM(D4:D43)</f>
        <v>14978204.35</v>
      </c>
    </row>
    <row r="44" spans="1:6" ht="51" x14ac:dyDescent="0.25">
      <c r="A44" s="16">
        <v>41</v>
      </c>
      <c r="B44" s="26" t="s">
        <v>8</v>
      </c>
      <c r="C44" s="9" t="s">
        <v>6</v>
      </c>
      <c r="D44" s="18">
        <v>1070934.22</v>
      </c>
      <c r="E44" s="10">
        <v>2019</v>
      </c>
    </row>
    <row r="45" spans="1:6" ht="51" x14ac:dyDescent="0.25">
      <c r="A45" s="19">
        <v>42</v>
      </c>
      <c r="B45" s="27" t="s">
        <v>8</v>
      </c>
      <c r="C45" s="1" t="s">
        <v>6</v>
      </c>
      <c r="D45" s="4">
        <v>3144409.54</v>
      </c>
      <c r="E45" s="11">
        <v>2019</v>
      </c>
    </row>
    <row r="46" spans="1:6" ht="51" x14ac:dyDescent="0.25">
      <c r="A46" s="19">
        <v>43</v>
      </c>
      <c r="B46" s="27" t="s">
        <v>8</v>
      </c>
      <c r="C46" s="1" t="s">
        <v>6</v>
      </c>
      <c r="D46" s="4">
        <v>211958.33</v>
      </c>
      <c r="E46" s="11">
        <v>2019</v>
      </c>
    </row>
    <row r="47" spans="1:6" ht="51" x14ac:dyDescent="0.25">
      <c r="A47" s="19">
        <v>44</v>
      </c>
      <c r="B47" s="27" t="s">
        <v>8</v>
      </c>
      <c r="C47" s="1" t="s">
        <v>6</v>
      </c>
      <c r="D47" s="4">
        <v>4575478.2300000004</v>
      </c>
      <c r="E47" s="11">
        <v>2019</v>
      </c>
    </row>
    <row r="48" spans="1:6" ht="38.25" x14ac:dyDescent="0.25">
      <c r="A48" s="19">
        <v>45</v>
      </c>
      <c r="B48" s="27" t="s">
        <v>10</v>
      </c>
      <c r="C48" s="1" t="s">
        <v>6</v>
      </c>
      <c r="D48" s="4">
        <v>9691890.4000000004</v>
      </c>
      <c r="E48" s="11">
        <v>2019</v>
      </c>
    </row>
    <row r="49" spans="1:6" ht="63.75" x14ac:dyDescent="0.25">
      <c r="A49" s="19">
        <v>46</v>
      </c>
      <c r="B49" s="27" t="s">
        <v>11</v>
      </c>
      <c r="C49" s="1" t="s">
        <v>6</v>
      </c>
      <c r="D49" s="4">
        <v>2844750.77</v>
      </c>
      <c r="E49" s="11">
        <v>2019</v>
      </c>
    </row>
    <row r="50" spans="1:6" ht="76.5" x14ac:dyDescent="0.25">
      <c r="A50" s="19">
        <v>47</v>
      </c>
      <c r="B50" s="27" t="s">
        <v>12</v>
      </c>
      <c r="C50" s="1" t="s">
        <v>6</v>
      </c>
      <c r="D50" s="4">
        <v>147112.79</v>
      </c>
      <c r="E50" s="11">
        <v>2019</v>
      </c>
    </row>
    <row r="51" spans="1:6" ht="25.5" x14ac:dyDescent="0.25">
      <c r="A51" s="19">
        <v>48</v>
      </c>
      <c r="B51" s="27" t="s">
        <v>13</v>
      </c>
      <c r="C51" s="1" t="s">
        <v>6</v>
      </c>
      <c r="D51" s="4">
        <v>25488462.390000001</v>
      </c>
      <c r="E51" s="11">
        <v>2019</v>
      </c>
    </row>
    <row r="52" spans="1:6" ht="25.5" x14ac:dyDescent="0.25">
      <c r="A52" s="19">
        <v>49</v>
      </c>
      <c r="B52" s="27" t="s">
        <v>14</v>
      </c>
      <c r="C52" s="1" t="s">
        <v>6</v>
      </c>
      <c r="D52" s="4">
        <v>562834.06999999995</v>
      </c>
      <c r="E52" s="11">
        <v>2019</v>
      </c>
    </row>
    <row r="53" spans="1:6" ht="25.5" x14ac:dyDescent="0.25">
      <c r="A53" s="19">
        <v>50</v>
      </c>
      <c r="B53" s="27" t="s">
        <v>15</v>
      </c>
      <c r="C53" s="1" t="s">
        <v>6</v>
      </c>
      <c r="D53" s="4">
        <v>15559151.42</v>
      </c>
      <c r="E53" s="11">
        <v>2019</v>
      </c>
    </row>
    <row r="54" spans="1:6" ht="25.5" x14ac:dyDescent="0.25">
      <c r="A54" s="19">
        <v>51</v>
      </c>
      <c r="B54" s="27" t="s">
        <v>16</v>
      </c>
      <c r="C54" s="1" t="s">
        <v>6</v>
      </c>
      <c r="D54" s="4">
        <v>27638933.239999998</v>
      </c>
      <c r="E54" s="11">
        <v>2019</v>
      </c>
    </row>
    <row r="55" spans="1:6" ht="51" x14ac:dyDescent="0.25">
      <c r="A55" s="19">
        <v>52</v>
      </c>
      <c r="B55" s="27" t="s">
        <v>17</v>
      </c>
      <c r="C55" s="1" t="s">
        <v>6</v>
      </c>
      <c r="D55" s="4">
        <v>7208434.4699999997</v>
      </c>
      <c r="E55" s="11">
        <v>2019</v>
      </c>
    </row>
    <row r="56" spans="1:6" ht="63.75" x14ac:dyDescent="0.25">
      <c r="A56" s="19">
        <v>53</v>
      </c>
      <c r="B56" s="27" t="s">
        <v>18</v>
      </c>
      <c r="C56" s="1" t="s">
        <v>6</v>
      </c>
      <c r="D56" s="4">
        <v>1579655.13</v>
      </c>
      <c r="E56" s="11">
        <v>2019</v>
      </c>
    </row>
    <row r="57" spans="1:6" ht="25.5" x14ac:dyDescent="0.25">
      <c r="A57" s="19">
        <v>54</v>
      </c>
      <c r="B57" s="27" t="s">
        <v>19</v>
      </c>
      <c r="C57" s="1" t="s">
        <v>6</v>
      </c>
      <c r="D57" s="4">
        <v>4515000.92</v>
      </c>
      <c r="E57" s="11">
        <v>2019</v>
      </c>
    </row>
    <row r="58" spans="1:6" ht="38.25" x14ac:dyDescent="0.25">
      <c r="A58" s="19">
        <v>55</v>
      </c>
      <c r="B58" s="27" t="s">
        <v>20</v>
      </c>
      <c r="C58" s="1" t="s">
        <v>6</v>
      </c>
      <c r="D58" s="4">
        <v>68755150.170000002</v>
      </c>
      <c r="E58" s="11">
        <v>2019</v>
      </c>
    </row>
    <row r="59" spans="1:6" ht="25.5" x14ac:dyDescent="0.25">
      <c r="A59" s="19">
        <v>56</v>
      </c>
      <c r="B59" s="27" t="s">
        <v>21</v>
      </c>
      <c r="C59" s="1" t="s">
        <v>6</v>
      </c>
      <c r="D59" s="4">
        <v>3293664.46</v>
      </c>
      <c r="E59" s="11">
        <v>2019</v>
      </c>
    </row>
    <row r="60" spans="1:6" ht="38.25" x14ac:dyDescent="0.25">
      <c r="A60" s="19">
        <v>57</v>
      </c>
      <c r="B60" s="27" t="s">
        <v>22</v>
      </c>
      <c r="C60" s="1" t="s">
        <v>6</v>
      </c>
      <c r="D60" s="4">
        <v>19314655.050000001</v>
      </c>
      <c r="E60" s="11">
        <v>2019</v>
      </c>
    </row>
    <row r="61" spans="1:6" ht="39" thickBot="1" x14ac:dyDescent="0.3">
      <c r="A61" s="23">
        <v>58</v>
      </c>
      <c r="B61" s="28" t="s">
        <v>23</v>
      </c>
      <c r="C61" s="12" t="s">
        <v>6</v>
      </c>
      <c r="D61" s="25">
        <v>3656684.04</v>
      </c>
      <c r="E61" s="13">
        <v>2019</v>
      </c>
      <c r="F61" s="3">
        <f>SUM(D44:D61)</f>
        <v>199259159.64000002</v>
      </c>
    </row>
    <row r="62" spans="1:6" ht="15.75" x14ac:dyDescent="0.25">
      <c r="A62" s="16">
        <v>59</v>
      </c>
      <c r="B62" s="17" t="s">
        <v>25</v>
      </c>
      <c r="C62" s="9" t="s">
        <v>6</v>
      </c>
      <c r="D62" s="18">
        <v>1863756</v>
      </c>
      <c r="E62" s="10">
        <v>2020</v>
      </c>
    </row>
    <row r="63" spans="1:6" ht="25.5" x14ac:dyDescent="0.25">
      <c r="A63" s="19">
        <v>60</v>
      </c>
      <c r="B63" s="20" t="s">
        <v>26</v>
      </c>
      <c r="C63" s="1" t="s">
        <v>6</v>
      </c>
      <c r="D63" s="4">
        <v>483360.59</v>
      </c>
      <c r="E63" s="11">
        <v>2020</v>
      </c>
    </row>
    <row r="64" spans="1:6" ht="89.25" x14ac:dyDescent="0.25">
      <c r="A64" s="19">
        <v>61</v>
      </c>
      <c r="B64" s="29" t="s">
        <v>65</v>
      </c>
      <c r="C64" s="1" t="s">
        <v>6</v>
      </c>
      <c r="D64" s="4">
        <v>129599.2</v>
      </c>
      <c r="E64" s="11">
        <v>2020</v>
      </c>
    </row>
    <row r="65" spans="1:5" ht="63.75" x14ac:dyDescent="0.25">
      <c r="A65" s="19">
        <v>62</v>
      </c>
      <c r="B65" s="29" t="s">
        <v>41</v>
      </c>
      <c r="C65" s="1" t="s">
        <v>6</v>
      </c>
      <c r="D65" s="4">
        <v>55160</v>
      </c>
      <c r="E65" s="11">
        <v>2020</v>
      </c>
    </row>
    <row r="66" spans="1:5" ht="63.75" x14ac:dyDescent="0.25">
      <c r="A66" s="19">
        <v>63</v>
      </c>
      <c r="B66" s="29" t="s">
        <v>37</v>
      </c>
      <c r="C66" s="1" t="s">
        <v>6</v>
      </c>
      <c r="D66" s="4">
        <v>479792</v>
      </c>
      <c r="E66" s="11">
        <v>2020</v>
      </c>
    </row>
    <row r="67" spans="1:5" ht="38.25" x14ac:dyDescent="0.25">
      <c r="A67" s="19">
        <v>64</v>
      </c>
      <c r="B67" s="30" t="s">
        <v>43</v>
      </c>
      <c r="C67" s="1" t="s">
        <v>6</v>
      </c>
      <c r="D67" s="4">
        <v>833000</v>
      </c>
      <c r="E67" s="11">
        <v>2020</v>
      </c>
    </row>
    <row r="68" spans="1:5" ht="63.75" x14ac:dyDescent="0.25">
      <c r="A68" s="19">
        <v>65</v>
      </c>
      <c r="B68" s="31" t="s">
        <v>46</v>
      </c>
      <c r="C68" s="1" t="s">
        <v>6</v>
      </c>
      <c r="D68" s="4">
        <v>141900</v>
      </c>
      <c r="E68" s="11">
        <v>2020</v>
      </c>
    </row>
    <row r="69" spans="1:5" ht="76.5" x14ac:dyDescent="0.25">
      <c r="A69" s="19">
        <v>66</v>
      </c>
      <c r="B69" s="31" t="s">
        <v>53</v>
      </c>
      <c r="C69" s="1" t="s">
        <v>6</v>
      </c>
      <c r="D69" s="4">
        <v>55094</v>
      </c>
      <c r="E69" s="11">
        <v>2020</v>
      </c>
    </row>
    <row r="70" spans="1:5" ht="76.5" x14ac:dyDescent="0.25">
      <c r="A70" s="19">
        <v>67</v>
      </c>
      <c r="B70" s="31" t="s">
        <v>52</v>
      </c>
      <c r="C70" s="1" t="s">
        <v>6</v>
      </c>
      <c r="D70" s="4">
        <v>274740</v>
      </c>
      <c r="E70" s="11">
        <v>2020</v>
      </c>
    </row>
    <row r="71" spans="1:5" ht="51" x14ac:dyDescent="0.25">
      <c r="A71" s="19">
        <v>68</v>
      </c>
      <c r="B71" s="32" t="s">
        <v>54</v>
      </c>
      <c r="C71" s="1" t="s">
        <v>6</v>
      </c>
      <c r="D71" s="4">
        <v>118784</v>
      </c>
      <c r="E71" s="11">
        <v>2020</v>
      </c>
    </row>
    <row r="72" spans="1:5" ht="89.25" x14ac:dyDescent="0.25">
      <c r="A72" s="19">
        <v>69</v>
      </c>
      <c r="B72" s="29" t="s">
        <v>61</v>
      </c>
      <c r="C72" s="1" t="s">
        <v>6</v>
      </c>
      <c r="D72" s="4">
        <v>321180</v>
      </c>
      <c r="E72" s="11">
        <v>2020</v>
      </c>
    </row>
    <row r="73" spans="1:5" ht="51" x14ac:dyDescent="0.25">
      <c r="A73" s="19">
        <v>70</v>
      </c>
      <c r="B73" s="31" t="s">
        <v>62</v>
      </c>
      <c r="C73" s="1" t="s">
        <v>6</v>
      </c>
      <c r="D73" s="4">
        <v>38004</v>
      </c>
      <c r="E73" s="11">
        <v>2020</v>
      </c>
    </row>
    <row r="74" spans="1:5" ht="89.25" x14ac:dyDescent="0.25">
      <c r="A74" s="19">
        <v>71</v>
      </c>
      <c r="B74" s="29" t="s">
        <v>38</v>
      </c>
      <c r="C74" s="1" t="s">
        <v>6</v>
      </c>
      <c r="D74" s="4">
        <v>1107097.2</v>
      </c>
      <c r="E74" s="11">
        <v>2020</v>
      </c>
    </row>
    <row r="75" spans="1:5" ht="76.5" x14ac:dyDescent="0.25">
      <c r="A75" s="19">
        <v>72</v>
      </c>
      <c r="B75" s="32" t="s">
        <v>44</v>
      </c>
      <c r="C75" s="1" t="s">
        <v>6</v>
      </c>
      <c r="D75" s="4">
        <v>788251.2</v>
      </c>
      <c r="E75" s="11">
        <v>2020</v>
      </c>
    </row>
    <row r="76" spans="1:5" ht="63.75" x14ac:dyDescent="0.25">
      <c r="A76" s="19">
        <v>73</v>
      </c>
      <c r="B76" s="31" t="s">
        <v>45</v>
      </c>
      <c r="C76" s="1" t="s">
        <v>6</v>
      </c>
      <c r="D76" s="4">
        <v>47616</v>
      </c>
      <c r="E76" s="11">
        <v>2020</v>
      </c>
    </row>
    <row r="77" spans="1:5" ht="51" x14ac:dyDescent="0.25">
      <c r="A77" s="19">
        <v>74</v>
      </c>
      <c r="B77" s="31" t="s">
        <v>48</v>
      </c>
      <c r="C77" s="1" t="s">
        <v>6</v>
      </c>
      <c r="D77" s="4">
        <v>23062</v>
      </c>
      <c r="E77" s="11">
        <v>2020</v>
      </c>
    </row>
    <row r="78" spans="1:5" ht="38.25" x14ac:dyDescent="0.25">
      <c r="A78" s="19">
        <v>75</v>
      </c>
      <c r="B78" s="29" t="s">
        <v>49</v>
      </c>
      <c r="C78" s="1" t="s">
        <v>6</v>
      </c>
      <c r="D78" s="4">
        <v>1304496</v>
      </c>
      <c r="E78" s="11">
        <v>2020</v>
      </c>
    </row>
    <row r="79" spans="1:5" ht="38.25" x14ac:dyDescent="0.25">
      <c r="A79" s="19">
        <v>76</v>
      </c>
      <c r="B79" s="30" t="s">
        <v>51</v>
      </c>
      <c r="C79" s="1" t="s">
        <v>6</v>
      </c>
      <c r="D79" s="4">
        <v>1051315.2</v>
      </c>
      <c r="E79" s="11">
        <v>2020</v>
      </c>
    </row>
    <row r="80" spans="1:5" ht="51" x14ac:dyDescent="0.25">
      <c r="A80" s="19">
        <v>77</v>
      </c>
      <c r="B80" s="29" t="s">
        <v>56</v>
      </c>
      <c r="C80" s="1" t="s">
        <v>6</v>
      </c>
      <c r="D80" s="4">
        <v>145988</v>
      </c>
      <c r="E80" s="11">
        <v>2020</v>
      </c>
    </row>
    <row r="81" spans="1:6" ht="63.75" x14ac:dyDescent="0.25">
      <c r="A81" s="19">
        <v>78</v>
      </c>
      <c r="B81" s="32" t="s">
        <v>57</v>
      </c>
      <c r="C81" s="1" t="s">
        <v>6</v>
      </c>
      <c r="D81" s="4">
        <v>137032.5</v>
      </c>
      <c r="E81" s="11">
        <v>2020</v>
      </c>
    </row>
    <row r="82" spans="1:6" ht="89.25" x14ac:dyDescent="0.25">
      <c r="A82" s="19">
        <v>79</v>
      </c>
      <c r="B82" s="32" t="s">
        <v>58</v>
      </c>
      <c r="C82" s="1" t="s">
        <v>6</v>
      </c>
      <c r="D82" s="4">
        <v>235677</v>
      </c>
      <c r="E82" s="11">
        <v>2020</v>
      </c>
    </row>
    <row r="83" spans="1:6" ht="76.5" x14ac:dyDescent="0.25">
      <c r="A83" s="19">
        <v>80</v>
      </c>
      <c r="B83" s="32" t="s">
        <v>59</v>
      </c>
      <c r="C83" s="1" t="s">
        <v>6</v>
      </c>
      <c r="D83" s="4">
        <v>248068.8</v>
      </c>
      <c r="E83" s="11">
        <v>2020</v>
      </c>
    </row>
    <row r="84" spans="1:6" ht="63.75" x14ac:dyDescent="0.25">
      <c r="A84" s="19">
        <v>81</v>
      </c>
      <c r="B84" s="29" t="s">
        <v>60</v>
      </c>
      <c r="C84" s="1" t="s">
        <v>6</v>
      </c>
      <c r="D84" s="4">
        <v>2621117.6</v>
      </c>
      <c r="E84" s="11">
        <v>2020</v>
      </c>
    </row>
    <row r="85" spans="1:6" ht="51" x14ac:dyDescent="0.25">
      <c r="A85" s="19">
        <v>82</v>
      </c>
      <c r="B85" s="31" t="s">
        <v>63</v>
      </c>
      <c r="C85" s="1" t="s">
        <v>6</v>
      </c>
      <c r="D85" s="4">
        <v>155800</v>
      </c>
      <c r="E85" s="11">
        <v>2020</v>
      </c>
    </row>
    <row r="86" spans="1:6" ht="76.5" x14ac:dyDescent="0.25">
      <c r="A86" s="19">
        <v>83</v>
      </c>
      <c r="B86" s="29" t="s">
        <v>39</v>
      </c>
      <c r="C86" s="1" t="s">
        <v>6</v>
      </c>
      <c r="D86" s="4">
        <v>257994</v>
      </c>
      <c r="E86" s="11">
        <v>2020</v>
      </c>
    </row>
    <row r="87" spans="1:6" ht="76.5" x14ac:dyDescent="0.25">
      <c r="A87" s="19">
        <v>84</v>
      </c>
      <c r="B87" s="32" t="s">
        <v>47</v>
      </c>
      <c r="C87" s="1" t="s">
        <v>6</v>
      </c>
      <c r="D87" s="4">
        <v>393714</v>
      </c>
      <c r="E87" s="11">
        <v>2020</v>
      </c>
    </row>
    <row r="88" spans="1:6" ht="51" x14ac:dyDescent="0.25">
      <c r="A88" s="19">
        <v>85</v>
      </c>
      <c r="B88" s="29" t="s">
        <v>40</v>
      </c>
      <c r="C88" s="1" t="s">
        <v>6</v>
      </c>
      <c r="D88" s="4">
        <v>179342</v>
      </c>
      <c r="E88" s="11">
        <v>2020</v>
      </c>
    </row>
    <row r="89" spans="1:6" ht="51" x14ac:dyDescent="0.25">
      <c r="A89" s="19">
        <v>86</v>
      </c>
      <c r="B89" s="31" t="s">
        <v>42</v>
      </c>
      <c r="C89" s="1" t="s">
        <v>6</v>
      </c>
      <c r="D89" s="4">
        <v>171682</v>
      </c>
      <c r="E89" s="11">
        <v>2020</v>
      </c>
    </row>
    <row r="90" spans="1:6" ht="38.25" x14ac:dyDescent="0.25">
      <c r="A90" s="19">
        <v>87</v>
      </c>
      <c r="B90" s="31" t="s">
        <v>50</v>
      </c>
      <c r="C90" s="1" t="s">
        <v>6</v>
      </c>
      <c r="D90" s="4">
        <v>49251</v>
      </c>
      <c r="E90" s="11">
        <v>2020</v>
      </c>
    </row>
    <row r="91" spans="1:6" ht="51" x14ac:dyDescent="0.25">
      <c r="A91" s="19">
        <v>88</v>
      </c>
      <c r="B91" s="30" t="s">
        <v>55</v>
      </c>
      <c r="C91" s="1" t="s">
        <v>6</v>
      </c>
      <c r="D91" s="4">
        <v>3247647.12</v>
      </c>
      <c r="E91" s="11">
        <v>2020</v>
      </c>
    </row>
    <row r="92" spans="1:6" ht="63.75" x14ac:dyDescent="0.25">
      <c r="A92" s="19">
        <v>89</v>
      </c>
      <c r="B92" s="31" t="s">
        <v>64</v>
      </c>
      <c r="C92" s="1" t="s">
        <v>6</v>
      </c>
      <c r="D92" s="4">
        <v>627602.24</v>
      </c>
      <c r="E92" s="11">
        <v>2020</v>
      </c>
    </row>
    <row r="93" spans="1:6" ht="15.75" x14ac:dyDescent="0.25">
      <c r="A93" s="19">
        <v>90</v>
      </c>
      <c r="B93" s="20" t="s">
        <v>27</v>
      </c>
      <c r="C93" s="1" t="s">
        <v>6</v>
      </c>
      <c r="D93" s="4">
        <v>289000</v>
      </c>
      <c r="E93" s="11">
        <v>2020</v>
      </c>
    </row>
    <row r="94" spans="1:6" ht="15.75" x14ac:dyDescent="0.25">
      <c r="A94" s="19">
        <v>91</v>
      </c>
      <c r="B94" s="20" t="s">
        <v>4</v>
      </c>
      <c r="C94" s="1" t="s">
        <v>6</v>
      </c>
      <c r="D94" s="4">
        <v>24844.25</v>
      </c>
      <c r="E94" s="11">
        <v>2020</v>
      </c>
    </row>
    <row r="95" spans="1:6" ht="15.75" x14ac:dyDescent="0.25">
      <c r="A95" s="19">
        <v>92</v>
      </c>
      <c r="B95" s="20" t="s">
        <v>5</v>
      </c>
      <c r="C95" s="1" t="s">
        <v>6</v>
      </c>
      <c r="D95" s="4">
        <v>357207.86</v>
      </c>
      <c r="E95" s="11">
        <v>2020</v>
      </c>
    </row>
    <row r="96" spans="1:6" ht="26.25" thickBot="1" x14ac:dyDescent="0.3">
      <c r="A96" s="23">
        <v>93</v>
      </c>
      <c r="B96" s="24" t="s">
        <v>28</v>
      </c>
      <c r="C96" s="12" t="s">
        <v>6</v>
      </c>
      <c r="D96" s="25">
        <v>3601090</v>
      </c>
      <c r="E96" s="13">
        <v>2020</v>
      </c>
      <c r="F96" s="3">
        <f>SUM(D62:D96)</f>
        <v>21859265.759999998</v>
      </c>
    </row>
    <row r="97" spans="1:5" ht="38.25" x14ac:dyDescent="0.25">
      <c r="A97" s="16">
        <v>94</v>
      </c>
      <c r="B97" s="17" t="s">
        <v>9</v>
      </c>
      <c r="C97" s="9" t="s">
        <v>6</v>
      </c>
      <c r="D97" s="18">
        <v>6537728.6299999999</v>
      </c>
      <c r="E97" s="10">
        <v>2020</v>
      </c>
    </row>
    <row r="98" spans="1:5" ht="38.25" x14ac:dyDescent="0.25">
      <c r="A98" s="19">
        <v>95</v>
      </c>
      <c r="B98" s="20" t="s">
        <v>10</v>
      </c>
      <c r="C98" s="1" t="s">
        <v>6</v>
      </c>
      <c r="D98" s="4">
        <v>20147235.039999999</v>
      </c>
      <c r="E98" s="11">
        <v>2020</v>
      </c>
    </row>
    <row r="99" spans="1:5" ht="25.5" x14ac:dyDescent="0.25">
      <c r="A99" s="19">
        <v>96</v>
      </c>
      <c r="B99" s="20" t="s">
        <v>15</v>
      </c>
      <c r="C99" s="1" t="s">
        <v>6</v>
      </c>
      <c r="D99" s="4">
        <v>20883606.050000001</v>
      </c>
      <c r="E99" s="11">
        <v>2020</v>
      </c>
    </row>
    <row r="100" spans="1:5" ht="25.5" x14ac:dyDescent="0.25">
      <c r="A100" s="19">
        <v>97</v>
      </c>
      <c r="B100" s="20" t="s">
        <v>16</v>
      </c>
      <c r="C100" s="1" t="s">
        <v>6</v>
      </c>
      <c r="D100" s="4">
        <v>773639.41</v>
      </c>
      <c r="E100" s="11">
        <v>2020</v>
      </c>
    </row>
    <row r="101" spans="1:5" ht="38.25" x14ac:dyDescent="0.25">
      <c r="A101" s="19">
        <v>98</v>
      </c>
      <c r="B101" s="20" t="s">
        <v>29</v>
      </c>
      <c r="C101" s="1" t="s">
        <v>6</v>
      </c>
      <c r="D101" s="4">
        <v>7865611.7999999998</v>
      </c>
      <c r="E101" s="11">
        <v>2020</v>
      </c>
    </row>
    <row r="102" spans="1:5" ht="38.25" x14ac:dyDescent="0.25">
      <c r="A102" s="19">
        <v>99</v>
      </c>
      <c r="B102" s="20" t="s">
        <v>20</v>
      </c>
      <c r="C102" s="1" t="s">
        <v>6</v>
      </c>
      <c r="D102" s="4">
        <v>49838367.049999997</v>
      </c>
      <c r="E102" s="11">
        <v>2020</v>
      </c>
    </row>
    <row r="103" spans="1:5" ht="25.5" x14ac:dyDescent="0.25">
      <c r="A103" s="19">
        <v>100</v>
      </c>
      <c r="B103" s="20" t="s">
        <v>21</v>
      </c>
      <c r="C103" s="1" t="s">
        <v>6</v>
      </c>
      <c r="D103" s="4">
        <v>12085361.68</v>
      </c>
      <c r="E103" s="11">
        <v>2020</v>
      </c>
    </row>
    <row r="104" spans="1:5" ht="25.5" x14ac:dyDescent="0.25">
      <c r="A104" s="19">
        <v>101</v>
      </c>
      <c r="B104" s="20" t="s">
        <v>30</v>
      </c>
      <c r="C104" s="1" t="s">
        <v>6</v>
      </c>
      <c r="D104" s="4">
        <v>11329376.970000001</v>
      </c>
      <c r="E104" s="11">
        <v>2020</v>
      </c>
    </row>
    <row r="105" spans="1:5" ht="63.75" x14ac:dyDescent="0.25">
      <c r="A105" s="19">
        <v>102</v>
      </c>
      <c r="B105" s="20" t="s">
        <v>11</v>
      </c>
      <c r="C105" s="1" t="s">
        <v>6</v>
      </c>
      <c r="D105" s="4">
        <v>5347395.63</v>
      </c>
      <c r="E105" s="11">
        <v>2020</v>
      </c>
    </row>
    <row r="106" spans="1:5" ht="51" x14ac:dyDescent="0.25">
      <c r="A106" s="19">
        <v>103</v>
      </c>
      <c r="B106" s="20" t="s">
        <v>31</v>
      </c>
      <c r="C106" s="1" t="s">
        <v>6</v>
      </c>
      <c r="D106" s="4">
        <v>1373816.91</v>
      </c>
      <c r="E106" s="11">
        <v>2020</v>
      </c>
    </row>
    <row r="107" spans="1:5" ht="38.25" x14ac:dyDescent="0.25">
      <c r="A107" s="19">
        <v>104</v>
      </c>
      <c r="B107" s="20" t="s">
        <v>23</v>
      </c>
      <c r="C107" s="1" t="s">
        <v>6</v>
      </c>
      <c r="D107" s="4">
        <v>11758053.890000001</v>
      </c>
      <c r="E107" s="11">
        <v>2020</v>
      </c>
    </row>
    <row r="108" spans="1:5" ht="51" x14ac:dyDescent="0.25">
      <c r="A108" s="19">
        <v>105</v>
      </c>
      <c r="B108" s="20" t="s">
        <v>17</v>
      </c>
      <c r="C108" s="1" t="s">
        <v>6</v>
      </c>
      <c r="D108" s="4">
        <v>3347074.65</v>
      </c>
      <c r="E108" s="11">
        <v>2020</v>
      </c>
    </row>
    <row r="109" spans="1:5" ht="25.5" x14ac:dyDescent="0.25">
      <c r="A109" s="19">
        <v>106</v>
      </c>
      <c r="B109" s="20" t="s">
        <v>19</v>
      </c>
      <c r="C109" s="1" t="s">
        <v>6</v>
      </c>
      <c r="D109" s="4">
        <v>3488720.26</v>
      </c>
      <c r="E109" s="11">
        <v>2020</v>
      </c>
    </row>
    <row r="110" spans="1:5" ht="38.25" x14ac:dyDescent="0.25">
      <c r="A110" s="19">
        <v>107</v>
      </c>
      <c r="B110" s="20" t="s">
        <v>22</v>
      </c>
      <c r="C110" s="1" t="s">
        <v>6</v>
      </c>
      <c r="D110" s="4">
        <v>43770586.079999998</v>
      </c>
      <c r="E110" s="11">
        <v>2020</v>
      </c>
    </row>
    <row r="111" spans="1:5" ht="38.25" x14ac:dyDescent="0.25">
      <c r="A111" s="19">
        <v>108</v>
      </c>
      <c r="B111" s="20" t="s">
        <v>32</v>
      </c>
      <c r="C111" s="1" t="s">
        <v>6</v>
      </c>
      <c r="D111" s="4">
        <v>51941528.409999996</v>
      </c>
      <c r="E111" s="11">
        <v>2020</v>
      </c>
    </row>
    <row r="112" spans="1:5" ht="25.5" x14ac:dyDescent="0.25">
      <c r="A112" s="19">
        <v>109</v>
      </c>
      <c r="B112" s="20" t="s">
        <v>33</v>
      </c>
      <c r="C112" s="1" t="s">
        <v>6</v>
      </c>
      <c r="D112" s="4">
        <v>15341466</v>
      </c>
      <c r="E112" s="11">
        <v>2020</v>
      </c>
    </row>
    <row r="113" spans="1:6" ht="38.25" x14ac:dyDescent="0.25">
      <c r="A113" s="19">
        <v>110</v>
      </c>
      <c r="B113" s="20" t="s">
        <v>34</v>
      </c>
      <c r="C113" s="1" t="s">
        <v>6</v>
      </c>
      <c r="D113" s="4">
        <v>3060260.66</v>
      </c>
      <c r="E113" s="11">
        <v>2020</v>
      </c>
    </row>
    <row r="114" spans="1:6" ht="51" x14ac:dyDescent="0.25">
      <c r="A114" s="19">
        <v>111</v>
      </c>
      <c r="B114" s="20" t="s">
        <v>35</v>
      </c>
      <c r="C114" s="1" t="s">
        <v>6</v>
      </c>
      <c r="D114" s="4">
        <v>489436.93</v>
      </c>
      <c r="E114" s="11">
        <v>2020</v>
      </c>
    </row>
    <row r="115" spans="1:6" ht="26.25" thickBot="1" x14ac:dyDescent="0.3">
      <c r="A115" s="23">
        <v>112</v>
      </c>
      <c r="B115" s="24" t="s">
        <v>36</v>
      </c>
      <c r="C115" s="12" t="s">
        <v>6</v>
      </c>
      <c r="D115" s="25">
        <v>3128813.79</v>
      </c>
      <c r="E115" s="13">
        <v>2020</v>
      </c>
      <c r="F115" s="3">
        <f>SUM(D97:D115)</f>
        <v>272508079.84000003</v>
      </c>
    </row>
    <row r="116" spans="1:6" x14ac:dyDescent="0.25">
      <c r="A116" s="33"/>
      <c r="B116" s="34" t="s">
        <v>100</v>
      </c>
      <c r="C116" s="33"/>
      <c r="D116" s="35">
        <f>SUM(D4:D115)</f>
        <v>508604709.59000009</v>
      </c>
      <c r="E116" s="33"/>
    </row>
    <row r="117" spans="1:6" x14ac:dyDescent="0.25">
      <c r="A117" s="6"/>
      <c r="B117" s="6"/>
      <c r="C117" s="6"/>
      <c r="D117" s="6"/>
      <c r="E117" s="6"/>
    </row>
    <row r="118" spans="1:6" x14ac:dyDescent="0.25">
      <c r="A118" s="6"/>
      <c r="B118" s="6"/>
      <c r="C118" s="6"/>
      <c r="D118" s="6"/>
      <c r="E118" s="6"/>
    </row>
    <row r="119" spans="1:6" x14ac:dyDescent="0.25">
      <c r="A119" s="6"/>
      <c r="B119" s="6"/>
      <c r="C119" s="6"/>
      <c r="D119" s="6"/>
      <c r="E119" s="6"/>
    </row>
    <row r="120" spans="1:6" x14ac:dyDescent="0.25">
      <c r="A120" s="6"/>
      <c r="B120" s="6"/>
      <c r="C120" s="6"/>
      <c r="D120" s="6"/>
      <c r="E120" s="6"/>
    </row>
    <row r="121" spans="1:6" x14ac:dyDescent="0.25">
      <c r="A121" s="6"/>
      <c r="B121" s="6"/>
      <c r="C121" s="6"/>
      <c r="D121" s="6"/>
      <c r="E121" s="6"/>
    </row>
    <row r="122" spans="1:6" x14ac:dyDescent="0.25">
      <c r="A122" s="6"/>
      <c r="B122" s="6"/>
      <c r="C122" s="6"/>
      <c r="D122" s="6"/>
      <c r="E122" s="6"/>
    </row>
    <row r="123" spans="1:6" x14ac:dyDescent="0.25">
      <c r="A123" s="6"/>
      <c r="B123" s="6"/>
      <c r="C123" s="6"/>
      <c r="D123" s="6"/>
      <c r="E123" s="6"/>
    </row>
    <row r="124" spans="1:6" x14ac:dyDescent="0.25">
      <c r="A124" s="6"/>
      <c r="B124" s="6"/>
      <c r="C124" s="6"/>
      <c r="D124" s="6"/>
      <c r="E124" s="6"/>
    </row>
    <row r="125" spans="1:6" x14ac:dyDescent="0.25">
      <c r="A125" s="6"/>
      <c r="B125" s="6"/>
      <c r="C125" s="6"/>
      <c r="D125" s="6"/>
      <c r="E125" s="6"/>
    </row>
    <row r="126" spans="1:6" x14ac:dyDescent="0.25">
      <c r="A126" s="6"/>
      <c r="B126" s="6"/>
      <c r="C126" s="6"/>
      <c r="D126" s="6"/>
      <c r="E126" s="6"/>
    </row>
    <row r="127" spans="1:6" x14ac:dyDescent="0.25">
      <c r="A127" s="6"/>
      <c r="B127" s="6"/>
      <c r="C127" s="6"/>
      <c r="D127" s="6"/>
      <c r="E127" s="6"/>
    </row>
    <row r="128" spans="1:6" x14ac:dyDescent="0.25">
      <c r="A128" s="6"/>
      <c r="B128" s="6"/>
      <c r="C128" s="6"/>
      <c r="D128" s="6"/>
      <c r="E128" s="6"/>
    </row>
    <row r="129" spans="1:5" x14ac:dyDescent="0.25">
      <c r="A129" s="6"/>
      <c r="B129" s="6"/>
      <c r="C129" s="6"/>
      <c r="D129" s="6"/>
      <c r="E129" s="6"/>
    </row>
  </sheetData>
  <mergeCells count="1">
    <mergeCell ref="B1:D1"/>
  </mergeCells>
  <pageMargins left="0.7" right="0.437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Informatia</vt:lpstr>
      <vt:lpstr>1</vt:lpstr>
      <vt:lpstr>Informatia!Print_Area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TOPOR</dc:creator>
  <cp:lastModifiedBy>Bejenari, Cristina</cp:lastModifiedBy>
  <cp:lastPrinted>2021-06-14T08:14:36Z</cp:lastPrinted>
  <dcterms:created xsi:type="dcterms:W3CDTF">2020-11-25T12:53:02Z</dcterms:created>
  <dcterms:modified xsi:type="dcterms:W3CDTF">2022-03-25T07:23:12Z</dcterms:modified>
</cp:coreProperties>
</file>