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bejinari\Desktop\Fonduri FMI\"/>
    </mc:Choice>
  </mc:AlternateContent>
  <bookViews>
    <workbookView xWindow="0" yWindow="0" windowWidth="28800" windowHeight="12330"/>
  </bookViews>
  <sheets>
    <sheet name="Info pe FEE" sheetId="1" r:id="rId1"/>
  </sheets>
  <definedNames>
    <definedName name="_xlnm.Print_Area" localSheetId="0">'Info pe FEE'!$A$1:$I$241</definedName>
    <definedName name="_xlnm.Print_Titles" localSheetId="0">'Info pe FEE'!$4:$6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0" i="1" l="1"/>
  <c r="I233" i="1"/>
  <c r="I225" i="1"/>
  <c r="I218" i="1"/>
  <c r="I212" i="1"/>
  <c r="I203" i="1"/>
  <c r="I192" i="1"/>
  <c r="I188" i="1"/>
  <c r="I179" i="1"/>
  <c r="I163" i="1"/>
  <c r="I123" i="1"/>
  <c r="I117" i="1"/>
  <c r="I106" i="1"/>
  <c r="I100" i="1"/>
  <c r="I96" i="1"/>
  <c r="I81" i="1"/>
  <c r="I66" i="1"/>
  <c r="I58" i="1"/>
  <c r="I53" i="1"/>
  <c r="I47" i="1"/>
  <c r="I38" i="1"/>
  <c r="I31" i="1"/>
  <c r="H218" i="1" l="1"/>
  <c r="H240" i="1" l="1"/>
  <c r="G240" i="1"/>
  <c r="H233" i="1"/>
  <c r="G233" i="1"/>
  <c r="H225" i="1"/>
  <c r="G225" i="1"/>
  <c r="G218" i="1"/>
  <c r="H212" i="1"/>
  <c r="G212" i="1"/>
  <c r="H206" i="1"/>
  <c r="I206" i="1"/>
  <c r="G206" i="1"/>
  <c r="H203" i="1"/>
  <c r="G203" i="1"/>
  <c r="H192" i="1"/>
  <c r="H188" i="1"/>
  <c r="G188" i="1"/>
  <c r="H179" i="1"/>
  <c r="G179" i="1"/>
  <c r="H171" i="1"/>
  <c r="I171" i="1"/>
  <c r="G171" i="1"/>
  <c r="H168" i="1"/>
  <c r="I168" i="1"/>
  <c r="G168" i="1"/>
  <c r="H163" i="1"/>
  <c r="G163" i="1"/>
  <c r="H148" i="1"/>
  <c r="I148" i="1"/>
  <c r="H144" i="1"/>
  <c r="I144" i="1"/>
  <c r="G144" i="1"/>
  <c r="H133" i="1"/>
  <c r="I133" i="1"/>
  <c r="G133" i="1"/>
  <c r="H123" i="1"/>
  <c r="G123" i="1"/>
  <c r="H120" i="1"/>
  <c r="I120" i="1"/>
  <c r="H117" i="1"/>
  <c r="G117" i="1"/>
  <c r="H109" i="1"/>
  <c r="I109" i="1"/>
  <c r="H106" i="1"/>
  <c r="G106" i="1"/>
  <c r="H100" i="1"/>
  <c r="H96" i="1"/>
  <c r="G96" i="1"/>
  <c r="H81" i="1"/>
  <c r="G81" i="1"/>
  <c r="H66" i="1"/>
  <c r="H53" i="1"/>
  <c r="G53" i="1"/>
  <c r="G100" i="1"/>
  <c r="I86" i="1"/>
  <c r="I69" i="1"/>
  <c r="I41" i="1"/>
  <c r="I241" i="1" l="1"/>
  <c r="H47" i="1"/>
  <c r="G47" i="1"/>
  <c r="H69" i="1" l="1"/>
  <c r="G69" i="1"/>
  <c r="G66" i="1"/>
  <c r="H41" i="1"/>
  <c r="G192" i="1"/>
  <c r="H86" i="1"/>
  <c r="G86" i="1"/>
  <c r="H31" i="1"/>
  <c r="G31" i="1"/>
  <c r="H58" i="1"/>
  <c r="H38" i="1"/>
  <c r="G148" i="1"/>
  <c r="G120" i="1"/>
  <c r="G109" i="1"/>
  <c r="G58" i="1"/>
  <c r="G41" i="1"/>
  <c r="G38" i="1"/>
  <c r="G241" i="1" l="1"/>
  <c r="H241" i="1"/>
</calcChain>
</file>

<file path=xl/sharedStrings.xml><?xml version="1.0" encoding="utf-8"?>
<sst xmlns="http://schemas.openxmlformats.org/spreadsheetml/2006/main" count="408" uniqueCount="315">
  <si>
    <t>Nr.</t>
  </si>
  <si>
    <t>Denumirea proiectului</t>
  </si>
  <si>
    <t>Beneficiar</t>
  </si>
  <si>
    <t>Raionul Basarabeasca</t>
  </si>
  <si>
    <t>Raionul Cahul</t>
  </si>
  <si>
    <t>Raionul Cantemir</t>
  </si>
  <si>
    <t>Raionul Călărași</t>
  </si>
  <si>
    <t>Raionul Căușeni</t>
  </si>
  <si>
    <t>Raionul Cimișlia</t>
  </si>
  <si>
    <t>Raionul Edineț</t>
  </si>
  <si>
    <t>Raionul Fălești</t>
  </si>
  <si>
    <t>Raionul Florești</t>
  </si>
  <si>
    <t>Raionul Hâncești</t>
  </si>
  <si>
    <t>Raionul Ialoveni</t>
  </si>
  <si>
    <t>Raionul Nisporeni</t>
  </si>
  <si>
    <t>Raionul Rezina</t>
  </si>
  <si>
    <t>Raionul Râșcani</t>
  </si>
  <si>
    <t>Raionul Sângerei</t>
  </si>
  <si>
    <t>Raionul Soroca</t>
  </si>
  <si>
    <t>Raionul Strășeni</t>
  </si>
  <si>
    <t>Raionul Telenești</t>
  </si>
  <si>
    <t>Raionul Ungheni</t>
  </si>
  <si>
    <t>Executat</t>
  </si>
  <si>
    <t>mii lei</t>
  </si>
  <si>
    <t>Total</t>
  </si>
  <si>
    <t xml:space="preserve">Total </t>
  </si>
  <si>
    <t xml:space="preserve">Total raionul </t>
  </si>
  <si>
    <t>Total general</t>
  </si>
  <si>
    <t>Raionul Anenii Noi</t>
  </si>
  <si>
    <t>Municipiul Chișinău</t>
  </si>
  <si>
    <t>Raionul Criuleni</t>
  </si>
  <si>
    <t>Raionul Drochia</t>
  </si>
  <si>
    <t>Raionul Dubăsari</t>
  </si>
  <si>
    <t>Raionul Leova</t>
  </si>
  <si>
    <t>Raionul Ocnița</t>
  </si>
  <si>
    <t>Primăria Orhei</t>
  </si>
  <si>
    <t>Raionul Șoldănești</t>
  </si>
  <si>
    <t>Raionul Ștefan Vodă</t>
  </si>
  <si>
    <t>Raionul Taraclia</t>
  </si>
  <si>
    <t>UTA Găgăuzia</t>
  </si>
  <si>
    <t>Implementarea măsurilor de Eficiență Energetică la IMSP SR Cantemir</t>
  </si>
  <si>
    <t>IMSP SR Cantemir</t>
  </si>
  <si>
    <t>IP Centrul de Excelență în Construcții din or. Chișinău</t>
  </si>
  <si>
    <t>Reabilitarea termică a IMSP Spitalul Republican al Asociației Curativ-Snatoriale și de Recuperare a Cancelariei de Stat</t>
  </si>
  <si>
    <t>IMSP Spitalul Republican al Asociației Curativ-Snatoriale și de Recuperare a Cancelariei de Stat</t>
  </si>
  <si>
    <t>Reabilitarea termică a IMSP SR Rîșcani, or. Rîșcani</t>
  </si>
  <si>
    <t>IMSP SR Rîșcani</t>
  </si>
  <si>
    <t>Lucrări de eficientizare a consumului de energie la IMSP Spitalul Clinic Municipal nr. 1, mun. Chișinău</t>
  </si>
  <si>
    <t>IMSP Spitalul Clinic Municipal nr. 1</t>
  </si>
  <si>
    <t>Reabilitarea termică a clădirii IMSP SR Hîncești</t>
  </si>
  <si>
    <t>IMSP SR Hîncești</t>
  </si>
  <si>
    <t>Implementarea măsurilor în domeniul eficienței energetice în cadrul IMSP SR Cahul</t>
  </si>
  <si>
    <t>IMSP SR Cahul</t>
  </si>
  <si>
    <t>Universitatea de Stat din Comrat</t>
  </si>
  <si>
    <t>Reabilitarea termică a blocurilor A, B și V, și instalarea colectoarelor solare (producerea energiei termice) pe acoperișul etajului tehnic al blocului G la obiectivul ÎS CREPOR</t>
  </si>
  <si>
    <t>Întreprinderea de Stat CREPOR, or. Chișinău</t>
  </si>
  <si>
    <t>Implementarea măsurilor de Eficiență Energetică la IP LT "Nicolae Mihai", s. Ciobalaccia, r-nul Cantemir</t>
  </si>
  <si>
    <t>IP LT "Nicolae Mihai", s. Ciobalaccia</t>
  </si>
  <si>
    <t>Reabilitarea termică a clădirii IP Gimnaziului s. Manoilești, r-nul Ungheni</t>
  </si>
  <si>
    <t>IP Gimnaziul s. Manoilești</t>
  </si>
  <si>
    <t>Lucrări de eficientizare a consumului de energie la IP LT "Eugen Coșeriu", s. Mihăileni, r-nul Rîșcani</t>
  </si>
  <si>
    <t>IP LT "Eugen Coșeriu", s. Mihăileni</t>
  </si>
  <si>
    <t>Lucrări de eficientizare a consumului de energie la IP Gimnaziul "Viorel Ciobanu", s. Șuri, r-nul Drochia</t>
  </si>
  <si>
    <t>IP Gimnaziul "Viorel Ciobanu", s. Șuri</t>
  </si>
  <si>
    <t>Reabilitarea termică a IP LT "Vasile Alecsandri", or. Ungheni, r-nul Ungheni</t>
  </si>
  <si>
    <t>IP LT "Vasile Alecsandri", or. Ungheni</t>
  </si>
  <si>
    <t>Implementarea măsurilor de Eficiență Energetică la IP Gimnaziul "Ștefan cel Mare", or. Nisporeni, r-nul Nisporeni</t>
  </si>
  <si>
    <t>IP Gimnaziul "Ștefan cel Mare", or. Nisporeni</t>
  </si>
  <si>
    <t>Reabilitarea termică a IP LT "Mihai Eminescu", or. Fălești, r-nul Fălești</t>
  </si>
  <si>
    <t>Reabilitarea termică a IP Gimnaziul "Valeriu Bulicanu", s. Boldurești, r-nul Nisporeni</t>
  </si>
  <si>
    <t>IP Gimnaziul "Valeriu Bulicanu", s. Boldurești</t>
  </si>
  <si>
    <t>Reabilitarea termică a IP Colegiul de Arte "Nicolae Botgros", or. Soroca, r-nul Soroca</t>
  </si>
  <si>
    <t>IP Colegiul de Arte "Nicolae Botgros", or. Soroca</t>
  </si>
  <si>
    <t>Implementarea măsurilor de Eficiență Energetică la IP Gimnaziul "Dimitrie Cantemir", s. Pîrlița, r-nul Fălești</t>
  </si>
  <si>
    <t>IP Gimnaziul "Dimitrie Cantemir", s. Pîrlița</t>
  </si>
  <si>
    <t>Reabilitarea termică a IP Gimnaziului "Sergiu Moraru", s. Obreja Veche, r-nul Fălești</t>
  </si>
  <si>
    <t>IP Gimnaziul "Sergiu Moraru", s. Obreja Veche</t>
  </si>
  <si>
    <t>Reabilitarea termică a IP LT "Ion Creangă", s. Hîrbovâț, Anenii Noi</t>
  </si>
  <si>
    <t>IP LT "Ion Creangă", s. Hîrbovâț</t>
  </si>
  <si>
    <t>Implementarea măsurilor în domeniul EE în cadrul clădirii IP LT "Victor Dumbrăveanu" din s. Corlăteni, r-nul Rîșcani</t>
  </si>
  <si>
    <t>IP LT "Victor Dumbrăveanu", s. Corlăteni</t>
  </si>
  <si>
    <t>Implementarea măsurilor în domeniul eficienței energetice în cadrul clădirii IP LT "Dimitrie Cantemir", or. Rîșcani, r-nul Rîșcani</t>
  </si>
  <si>
    <t>IP LT "Dimitrie Cantemir", or. Rîșcani</t>
  </si>
  <si>
    <t>Implementarea măsurilor în domeniul eficienței energetice la clădirea IP Gimnaziul Bocani din s. Bocani, r-nul Fălești</t>
  </si>
  <si>
    <t>IP Gimnaziul s. Bocani, r-nul Fălești</t>
  </si>
  <si>
    <t>Implementarea măsurilor în domeniul eficienței energetice în cadrul clădirii IP Gimnaziul "Alexandrina Rusu" din s. Dănceni, r-nul Ialoveni</t>
  </si>
  <si>
    <t>IP Gimnaziul "Alexandrina Rusu", s. Dănceni</t>
  </si>
  <si>
    <t>Reabilitarea energetică a clădirii IP LT "M. Sadoveanu" din or. Ocnița, r-nul Ocnița</t>
  </si>
  <si>
    <t>IP LT "M. Sadoveanu", or. Ocnița</t>
  </si>
  <si>
    <t>Implementarea măsurilor de eficiență energetică în cadrul IP Gimnaziului "Petru Zadnipru" din s. Sauca, r-nul Ocnița</t>
  </si>
  <si>
    <t>IP Gimnaziul "Petru Zadnipru", s. Sauca</t>
  </si>
  <si>
    <t>Reabilitarea energetică a clădirii IP Gimnaziul din s. Pitușca, r-nul Călărași</t>
  </si>
  <si>
    <t>IP Gimnaziul din s. Pitușca</t>
  </si>
  <si>
    <t>Implementarea măsurilor de eficiență energetică în cadrul IP LT Cruglic din s. Cruglic, r-nul Criuleni</t>
  </si>
  <si>
    <t>IP LT din s. Cruglic</t>
  </si>
  <si>
    <t>Reabilitarea termică a clădirii IP LT "Prometeu", s Grozești, r-nul Nisporeni</t>
  </si>
  <si>
    <t>IP LT "Prometeu", s Grozești, r-nul Nisporeni</t>
  </si>
  <si>
    <t>Consiliul Raional Călărași</t>
  </si>
  <si>
    <t>Reabilitarea termică a edificiului IP LT "Ștefan Holban" din com. Cărpineni, r-nul Hîncești</t>
  </si>
  <si>
    <t>IP LT "Ștefan Holban", com. Cărpineni, r-nul Hîncești</t>
  </si>
  <si>
    <t>Reabilitarea termică a IP Gimnaziul "Ioan Vodă" din s. Hagimus, r-nul Căușeni</t>
  </si>
  <si>
    <t>IP Gimnaziul "Ioan Vodă", s. Hagimus, r-nul Căușeni</t>
  </si>
  <si>
    <t>Reabilitarea termică a clădirii IP Gimnaziul din s. Drăsliceni, r-nul Criuleni</t>
  </si>
  <si>
    <t>IP Gimnaziul s. Drăsliceni, r-nul Criuleni</t>
  </si>
  <si>
    <t>Reabilitarea termică a IP Gimnaziul Ustia din s. Ustia, r-nul Dubăsari</t>
  </si>
  <si>
    <t>IP Gimnaziul s. Ustia, r-nul Dubăsari</t>
  </si>
  <si>
    <t>Reabilitarea termică a Grădiniței de copii din s. Sadova, r-nul Călărași</t>
  </si>
  <si>
    <t>Primăria s. Sadova</t>
  </si>
  <si>
    <t>Reabilitarea termică a Grădiniței de copii nr. 223 din com. Tohatin, mun. Chișinău</t>
  </si>
  <si>
    <t>Primăria com. Tohatin</t>
  </si>
  <si>
    <t>Primăria com. Răzeni</t>
  </si>
  <si>
    <t>Reabilitarea energetică a clădirii Grădiniței de copii nr. 10 din or. Rîșcani, r-nul Rîșcani</t>
  </si>
  <si>
    <t>Primăria or. Rîșcani</t>
  </si>
  <si>
    <t>Reabilitarea energetică a clădirii Grădiniței de copii nr. 1 din com. Grătiești, mun. Chișinău</t>
  </si>
  <si>
    <t>Primăria s. Grătiești, mun. Chișinău</t>
  </si>
  <si>
    <t>Reabilitarea energetică a clădirii IP LT "Grătiești", com. Grătiești, mun. Chișinău</t>
  </si>
  <si>
    <t>Reabilitarea energetică a clădirii IP LT "Alexei Mateevici" din or. Cricova, mun. Chișinău</t>
  </si>
  <si>
    <t>Primăria or. Cricova</t>
  </si>
  <si>
    <t>Implementarea măsurilor în domeniul eficienței energetice în cadrul clădirii Grădiniței-creșă "Andrieș", or. Șoldănești, r-nul Șoldănești</t>
  </si>
  <si>
    <t>Primăria or. Șoldănești</t>
  </si>
  <si>
    <t>Primăria or. Sîngera</t>
  </si>
  <si>
    <t>Reabilitarea energetică a clădirii IP Gimnaziul "Romanița" din s. Bîrnova, r-nul Ocnița</t>
  </si>
  <si>
    <t>Primăria s. Bîrnova</t>
  </si>
  <si>
    <t>Implementarea măsurilor de eficiență energetică în cadrul Grădiniței de copii "Fluturaș" din s. Filipeni, r-nul Leova</t>
  </si>
  <si>
    <t>Primăria s. Filipeni</t>
  </si>
  <si>
    <t>Implementarea măsurilor de eficiență energetică în cadrul Grădiniței-creșă de copii nr. 5 din or. Rezina, r-nul Rezina</t>
  </si>
  <si>
    <t>Primăria or. Rezina</t>
  </si>
  <si>
    <t>Implementarea măsurilor de eficiență energetică în cadrul Grădiniței de copii nr. 2 "Andrieș" din or. Rezina, r-nul Rezina</t>
  </si>
  <si>
    <t>Implementarea măsurilor în domeniul eficienței energetice în cadrul clădirii Oficiul Medicilor de Familie Tohatin</t>
  </si>
  <si>
    <t>Implementarea măsurilor de Eficiență Energetică în cadrul Sistemului de Iluminat Public din s. Carabetovca, r-nul Basarabeasca</t>
  </si>
  <si>
    <t>Primăria s. Carabetovca, r-nul Basarabeasca</t>
  </si>
  <si>
    <t>Primăria com. Crasnoarmeiscoe, r-nul Hîncești</t>
  </si>
  <si>
    <t>Primăria s. Șestaci, r-nul Șoldănești</t>
  </si>
  <si>
    <t>Implementarea măsurilor de Eficiență Energetică în cadrul Sistemului de Iluminat Public din com. Răzeni, r-nul Ialoveni</t>
  </si>
  <si>
    <t>Primăria com. Răzeni, r-nul Ialoveni</t>
  </si>
  <si>
    <t>Primăria or. Hîncești, r-nul Hîncești</t>
  </si>
  <si>
    <t>Implementarea măsurilor de Eficiență Energetică în cadrul Sistemului de Iluminat Public din or. Nisporeni, r-nul Nisporeni</t>
  </si>
  <si>
    <t>Primăria or. Nisporeni, r-nul Nisporeni</t>
  </si>
  <si>
    <t>Primăria s. Olișcani, r-nul Șoldănești</t>
  </si>
  <si>
    <t>Implementarea măsurilor de Eficiență Energetică în cadrul Sistemului de Iluminat Public din or. Ialoveni, r-nul Ialoveni</t>
  </si>
  <si>
    <t>Primăria or. Ialoveni, r-nul Ialoveni</t>
  </si>
  <si>
    <t>Implementarea măsurilor de Eficiență Energetică în cadrul Sistemului de Iluminat Public din or. Rezina, r-nul Rezina</t>
  </si>
  <si>
    <t>Primăria s. Rogojeni, r-nul Șoldănești</t>
  </si>
  <si>
    <t>Primăria s. Glinjeni, r-nul Șoldănești</t>
  </si>
  <si>
    <t>Primăria or. Sîngerei, r-nul Sîngerei</t>
  </si>
  <si>
    <t>Primăria com. Greblești, r-nul Strășeni</t>
  </si>
  <si>
    <t>Primăria com. Risipeni, r-nul Fălești</t>
  </si>
  <si>
    <t>Primăria s. Telița, r-nul Anenii Noi</t>
  </si>
  <si>
    <t>Primăria or. Călărași</t>
  </si>
  <si>
    <t>Primăria or. Cantemir</t>
  </si>
  <si>
    <t>Primăria or. Ungheni</t>
  </si>
  <si>
    <t>Primăria s. Bubuieci, mun. Chișinău</t>
  </si>
  <si>
    <t>Primăria s. Cazangic, r-nul Leova</t>
  </si>
  <si>
    <t>Primăria s. Varnița, r-nul Anenii Noi</t>
  </si>
  <si>
    <t>Raionul Briceni</t>
  </si>
  <si>
    <t>Primăria or. Nisporeni</t>
  </si>
  <si>
    <t>IMSP Institutul de Neurologie și Neurochirurgie</t>
  </si>
  <si>
    <t>IP Gimnaziul s. Saharna Nouă</t>
  </si>
  <si>
    <t>IP Liceul Teoretic s. Congaz</t>
  </si>
  <si>
    <t>Raionul Ceadir-Lunga</t>
  </si>
  <si>
    <t>IP Gimnaziul s. Hăsnășenii Mari</t>
  </si>
  <si>
    <t>IP Gimnaziul s. Cunicea</t>
  </si>
  <si>
    <t>Sistem de iluminat public în or. Călărași</t>
  </si>
  <si>
    <t>Primaria s. Sireți, Sistem de iluminat public stradal</t>
  </si>
  <si>
    <t>anul 2020</t>
  </si>
  <si>
    <t xml:space="preserve">anul 2021  
</t>
  </si>
  <si>
    <t>LT „Universum”</t>
  </si>
  <si>
    <t>Primăria s.Sărata Galbenă</t>
  </si>
  <si>
    <t>Primăria s.Grimăncăuți</t>
  </si>
  <si>
    <t>Grădinița de copii „Mărțișor”</t>
  </si>
  <si>
    <t>Primăria s.Cigîrleni</t>
  </si>
  <si>
    <t>Grădinița de copii nr.2</t>
  </si>
  <si>
    <t>IMSP Spitalul Clinic Municipal ,,Sfîntul Arhanghel Mihail”</t>
  </si>
  <si>
    <t>Consiliul Raional Nisporeni</t>
  </si>
  <si>
    <t>Centrul de Cultură și Tineret din or. Nisporeni</t>
  </si>
  <si>
    <t>Primăria com. Ivancea</t>
  </si>
  <si>
    <t>Gimnaziul s.Furceni</t>
  </si>
  <si>
    <t>Academia Militară a Forțelor Armate „Alexandru cel Bun”</t>
  </si>
  <si>
    <t>Primăria s. Pererita, r-nul Briceni</t>
  </si>
  <si>
    <t xml:space="preserve">Gimnaziul „Grigore Vieru” </t>
  </si>
  <si>
    <t>Liceul Teoretic s.Bobeica</t>
  </si>
  <si>
    <t>Liceul Teoretic s.Doroțcaia</t>
  </si>
  <si>
    <t>Primăria s.Puhoi</t>
  </si>
  <si>
    <t>Liceul Teoretic „Vlad Ioviță” com Cocieri</t>
  </si>
  <si>
    <t xml:space="preserve">IMSP AMT Centru </t>
  </si>
  <si>
    <t>Liceul Teoretic Măgdăcești</t>
  </si>
  <si>
    <t>Academia de Muzică, Teatru și Arte Plastice</t>
  </si>
  <si>
    <t>Direcția Asistență Socială și Protecția Familiei or. Rîșcani</t>
  </si>
  <si>
    <t>Centrul de reabilitare socio-medicala pentru persoane în etate și cu dizabilități "Renaștere" din or. Rîșcani</t>
  </si>
  <si>
    <t>Grădinița de copii „Guguță” or. Călărași</t>
  </si>
  <si>
    <t>Primăria s. Corjova, r-nul Criuleni</t>
  </si>
  <si>
    <t>Gimnaziul s. Corjova, r-nul Criuleni</t>
  </si>
  <si>
    <t>Primăria s. Gura Galbenei</t>
  </si>
  <si>
    <t>Instalarea panourilor fotovoltaice pe acoperișul Complexului Sportiv</t>
  </si>
  <si>
    <t>Primăria or.Nisporeni</t>
  </si>
  <si>
    <t>Grădinița de copii nr.1 „Povestea”</t>
  </si>
  <si>
    <t>Centrul de Sănătate s.Zubrești</t>
  </si>
  <si>
    <t>IP LT "Toader Bubuioc", s. Bubuieci, mun. Chișinău</t>
  </si>
  <si>
    <t xml:space="preserve">IMSP Spitalul Clinic al Ministerului Sănătății, Muncii și Protecției Sociale </t>
  </si>
  <si>
    <t>Gimnaziul nr.74 „Viorel Găină” com. Tohatin</t>
  </si>
  <si>
    <t>Liceul Teoretic „Gaudeamus” or. Chișinău</t>
  </si>
  <si>
    <t>Primăria comunei Ciorescu, mun. Chișinău</t>
  </si>
  <si>
    <t>Instituția preșcolară nr. 220 „Licurici”, com. Ciorescu</t>
  </si>
  <si>
    <t>Grădinița-Creșă nr. 214 s. Dobrogea</t>
  </si>
  <si>
    <t>IMSP Spitalul Clinic Municipal de Copii nr.1</t>
  </si>
  <si>
    <t>Iluminarea trecerilor pietonale de către sisteme de iluminat alimentate cu panouri fotovoltaice</t>
  </si>
  <si>
    <t>IMSP Spitalul Clinic Municipal de copii nr. 1</t>
  </si>
  <si>
    <t>Îmbunătățirea procesului de gestionare a procedurilor de dezinfectare a locurilor publice prin instalarea sistemelor autonome de dezinfectare</t>
  </si>
  <si>
    <t xml:space="preserve">Liceul Teoretic  „Gheorghe Asachi” </t>
  </si>
  <si>
    <t>Grădinița de copii "Andrieș", or. Ungheni</t>
  </si>
  <si>
    <t>IMSP Spitalul Raional Ungheni</t>
  </si>
  <si>
    <t>Grădinița de copii "Romanița", s. Varnița, r-nul Anenii Noi</t>
  </si>
  <si>
    <t>Primaria s. Telița</t>
  </si>
  <si>
    <t>Instalarea panourilor fotovoltaice pentru a reduce costurile la energie electrică</t>
  </si>
  <si>
    <t>Primăria s. Ciobanovca</t>
  </si>
  <si>
    <t>Grădinița de copii din s. Ciobanovca, r-nul Anenii Noi</t>
  </si>
  <si>
    <t>IP Gimnaziul și Gradința de copii din s. Telița, r-nul Anenii Noi</t>
  </si>
  <si>
    <t>Primăria s. Cotiujeni, r-nul Briceni</t>
  </si>
  <si>
    <t>Casa de cultură s. Cotiujeni, r-nul Briceni</t>
  </si>
  <si>
    <t>Primăria com. Larga</t>
  </si>
  <si>
    <t>Complexul Sportiv com.Larga</t>
  </si>
  <si>
    <t>Gimnaziul „George Coșbuc” s.Andrușul de Jos</t>
  </si>
  <si>
    <t>Universitatea de Stat „ B. P. Hașdeu” or. Cahul</t>
  </si>
  <si>
    <t>Universitatea de Stat „B. P. Hașdeu” or. Cahul</t>
  </si>
  <si>
    <t>IP Gimnaziul ”Ion Creangă”, s. Borceag, r-nul Cahul</t>
  </si>
  <si>
    <t>LT ”Vasile Alexandri” or. Călărași</t>
  </si>
  <si>
    <t>IP Gimnaziul ''Mihai Eminescu" din or. Cantemir</t>
  </si>
  <si>
    <t>Liceul Teoretic s. Tomai</t>
  </si>
  <si>
    <t>LT „Ion Sîrbu” s.Mașcăuți</t>
  </si>
  <si>
    <t>Liceul Teoretic „Mihai Stratulat” s. Boșcana</t>
  </si>
  <si>
    <t>IMSP Spitalul Raional or. Criuleni</t>
  </si>
  <si>
    <t>Gimnaziul s. Izbiște</t>
  </si>
  <si>
    <t>Liceul Teoretic ,,Ștefan cel Mare” s. Molovata</t>
  </si>
  <si>
    <t>IMSP Spitalul Raional Edineț</t>
  </si>
  <si>
    <t>IP LT "Mihai Eminescu", or. Fălești</t>
  </si>
  <si>
    <t>Gimnaziul ”Ion Dumeniuk”, s. Călugăr</t>
  </si>
  <si>
    <t>Gimnaziul s. Mingir</t>
  </si>
  <si>
    <t>Modernizarea SIP com. Crasnoarmeiscoe, r-nul Hîncești</t>
  </si>
  <si>
    <t>Modernizarea SIP or. Hîncești</t>
  </si>
  <si>
    <t>Primăria comunei Sărata Galbenă, r-nul Hîncești</t>
  </si>
  <si>
    <t>Modernizarea SIP s. Sărata Galbenă</t>
  </si>
  <si>
    <t>Liceul Teoretic s.Puhoi</t>
  </si>
  <si>
    <t>Grădinița de copii nr.2 „Alunelul” com. Răzeni</t>
  </si>
  <si>
    <t>Liceul Teoretic „Ion Pelivan” com. Răzeni</t>
  </si>
  <si>
    <t>IMSP Spitalul Raional Ialoveni</t>
  </si>
  <si>
    <t>Primaria com. Răzeni</t>
  </si>
  <si>
    <t>Grădinița de copii nr. 1 „Ghiocel” com. Răzeni</t>
  </si>
  <si>
    <t>Grădinița de copii "Îngerașul", s. Cazangic, r-nul Leova</t>
  </si>
  <si>
    <t>Gimnaziul „V. Topal” s. Congaz</t>
  </si>
  <si>
    <t>Liceul Teoretic „Mihai Eminescu”</t>
  </si>
  <si>
    <t>Liceul Teoretic „Mihai Eminescu”, or. Comrat</t>
  </si>
  <si>
    <t>Primăria s. Chirsova, mun. Comrat, UTA Gagauzia</t>
  </si>
  <si>
    <t>Grădinița de copii nr.1 Solnîșco din s. Chirsova</t>
  </si>
  <si>
    <t>Grădinița de copii nr.2 Svetleacioc din s. Chirsova</t>
  </si>
  <si>
    <t>Gimnaziul „ M. Tanasoglo” s. Chirsova</t>
  </si>
  <si>
    <t>Primăria mun. Comrat, UTA Gagauzia</t>
  </si>
  <si>
    <t>Modernizarea SIP or. Comrat</t>
  </si>
  <si>
    <t>Primăria com.Ciorești</t>
  </si>
  <si>
    <t>Grădinița și Gimnaziul s.Ciorești</t>
  </si>
  <si>
    <t>Primăria s. Cristești</t>
  </si>
  <si>
    <t>Grădinița de copii „Izvoraș” din s.Cristești</t>
  </si>
  <si>
    <t xml:space="preserve">Instituția Publică Gimnaziul ”M.Eminescu” </t>
  </si>
  <si>
    <t>Liceul Teoretic s. Seliște</t>
  </si>
  <si>
    <t>Instalarea băncilor cu panouri fotovoltaice incorporate pentru alimentarea cu energie solară</t>
  </si>
  <si>
    <t>IP LT "Prometeu", s. Grozești, r-nul Nisporeni</t>
  </si>
  <si>
    <t>Modernizarea SIP în Parcul Central Primăria or. Nisporeni, r-nul Nisporeni</t>
  </si>
  <si>
    <t>Direcția Asistență Socială și Protecția Familiei</t>
  </si>
  <si>
    <t>Azil de Bătrîni, or.Rezina</t>
  </si>
  <si>
    <t>Primăria s.Cuizăuca</t>
  </si>
  <si>
    <t>LT „Ion Creangă” și Grădinița de copii „Romanița”</t>
  </si>
  <si>
    <t>Primăria s. Saharna Nouă</t>
  </si>
  <si>
    <t>Gimnaziul s. Gălășeni</t>
  </si>
  <si>
    <t>Modernizarea SIP Primăria or. Sîngerei, r-nul Sîngerei</t>
  </si>
  <si>
    <t>Grădinița de copii "Floricica", s. Glinjeni, r-nul Șoldănești</t>
  </si>
  <si>
    <t>Pimăria s.Răspopeni</t>
  </si>
  <si>
    <t>LT Răspopeni</t>
  </si>
  <si>
    <t>Primăria s.Șestaci</t>
  </si>
  <si>
    <t>Grădinița de copii</t>
  </si>
  <si>
    <t>Modernizarea SIP s. Șestaci</t>
  </si>
  <si>
    <t>Modernizarea SIP s. Olișcani</t>
  </si>
  <si>
    <t>Modernizarea SIP s. Rogojeni</t>
  </si>
  <si>
    <t>Modernizarea SIP or. Șoldănești</t>
  </si>
  <si>
    <t>Modernizarea SIP s. Glinjeni</t>
  </si>
  <si>
    <t>Grădinița - creșă „Andrieș”  s. Carahasani</t>
  </si>
  <si>
    <t>Primăria s. Feștelița r-nul Ștefan-Vodă</t>
  </si>
  <si>
    <t>Sistem de iluminat public în s. Feștelița r-nul Ștefan-Vodă</t>
  </si>
  <si>
    <t>Construcția parcului fotovoltaic cu puterea de 300 kW în s. Feștelița, r-nul Ștefan Vodă</t>
  </si>
  <si>
    <t>Școala de Arte or. Strășeni</t>
  </si>
  <si>
    <t>Modernizarea SIP Primăria com. Greblești, r-nul Strășeni</t>
  </si>
  <si>
    <t>Primaria or. Strășeni</t>
  </si>
  <si>
    <t>IP LT "Hristo Botev", s. Valea Perjei, r-nul Taraclia</t>
  </si>
  <si>
    <t>Reabilitarea termică a IP LT "Hristo Botev" din s. Valea Perjei</t>
  </si>
  <si>
    <t>Primăria or. Taraclia, r-nul Taraclia</t>
  </si>
  <si>
    <t>Grădinița de copii nr. 2, or. Taraclia, r-nul Taraclia</t>
  </si>
  <si>
    <t>LT „Ivan Vazov” or.Taraclia</t>
  </si>
  <si>
    <t>Școala Profesională s.Ciumai</t>
  </si>
  <si>
    <t>Universitatea de Stat „Grigore Țamblac” or. Taraclia</t>
  </si>
  <si>
    <t>Gimnaziul s. Inesti</t>
  </si>
  <si>
    <t>Primăria s. Verejeni, r-nul Telenești</t>
  </si>
  <si>
    <t>Căminul Cultural și Biblioteca pentru Copii s. Verejeni, r-nul Telenești</t>
  </si>
  <si>
    <t xml:space="preserve">Instituția Medico-Sanitară Publică Centrul de Sănătate Telenești </t>
  </si>
  <si>
    <t>OS Băneștii Noi; OMF Budăi; OMF Crăsnășeni</t>
  </si>
  <si>
    <t>Primăria s. Bogzești, r-nul Telenești</t>
  </si>
  <si>
    <t>Gimnaziul-Grădinița s. Bogzești</t>
  </si>
  <si>
    <t>Modernizarea SIP s. Verejeni</t>
  </si>
  <si>
    <t>Primăria or. Telenești</t>
  </si>
  <si>
    <t>Modernizarea sistemului de iluminat public prin montarea și gestionarea instalațiilor autonome de iluminare</t>
  </si>
  <si>
    <t>Școala primară s. Baurci</t>
  </si>
  <si>
    <t>Primăria s. Cișmichioi, r-nul Vulcănești</t>
  </si>
  <si>
    <t>IP LT s. Cișmichioi, r-nul Vulcănești</t>
  </si>
  <si>
    <t xml:space="preserve"> Măsuri/proiecte finanțate din Fondul pentru eficiență energetică pe anii 2020-2022</t>
  </si>
  <si>
    <t>Primăria s. Popeasca</t>
  </si>
  <si>
    <t>Implementarea măsurilor de eficiență energetică în cadrul Grădiniței de copii din s. Popeasca, r-nul Ștefan Vodă</t>
  </si>
  <si>
    <t>IP Gimnaziul „Grigore Vieru” s. Heciul Nou</t>
  </si>
  <si>
    <t>Aprobat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</si>
</sst>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rgb="FF000066"/>
      <name val="Times New Roman"/>
      <family val="1"/>
      <charset val="204"/>
    </font>
    <font>
      <b/>
      <i/>
      <u/>
      <sz val="14"/>
      <color rgb="FF00006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8" fillId="0" borderId="0"/>
  </cellStyleXfs>
  <cellXfs count="152">
    <xf numFmtId="0" fontId="0" fillId="0" borderId="0" xfId="0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7" fillId="0" borderId="0" xfId="0" applyFont="1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0" fillId="4" borderId="0" xfId="0" applyFill="1"/>
    <xf numFmtId="0" fontId="2" fillId="0" borderId="7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center"/>
    </xf>
    <xf numFmtId="165" fontId="3" fillId="3" borderId="19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wrapText="1"/>
    </xf>
    <xf numFmtId="165" fontId="11" fillId="0" borderId="1" xfId="3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11" fillId="5" borderId="1" xfId="3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5" borderId="2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left" vertical="center"/>
    </xf>
    <xf numFmtId="165" fontId="11" fillId="0" borderId="1" xfId="3" applyNumberFormat="1" applyFont="1" applyBorder="1" applyAlignment="1">
      <alignment vertical="center"/>
    </xf>
    <xf numFmtId="165" fontId="12" fillId="5" borderId="1" xfId="3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/>
    </xf>
    <xf numFmtId="165" fontId="11" fillId="0" borderId="1" xfId="3" applyNumberFormat="1" applyFont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5" borderId="19" xfId="0" applyNumberFormat="1" applyFont="1" applyFill="1" applyBorder="1" applyAlignment="1">
      <alignment horizontal="center" vertical="center"/>
    </xf>
    <xf numFmtId="165" fontId="2" fillId="5" borderId="20" xfId="0" applyNumberFormat="1" applyFont="1" applyFill="1" applyBorder="1" applyAlignment="1">
      <alignment horizontal="center" vertical="center"/>
    </xf>
    <xf numFmtId="165" fontId="2" fillId="5" borderId="21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left" vertical="center"/>
    </xf>
    <xf numFmtId="165" fontId="2" fillId="0" borderId="20" xfId="0" applyNumberFormat="1" applyFont="1" applyFill="1" applyBorder="1" applyAlignment="1">
      <alignment horizontal="left" vertical="center"/>
    </xf>
    <xf numFmtId="165" fontId="2" fillId="0" borderId="2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justify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left" wrapText="1"/>
    </xf>
    <xf numFmtId="165" fontId="0" fillId="0" borderId="20" xfId="0" applyNumberFormat="1" applyFont="1" applyFill="1" applyBorder="1" applyAlignment="1">
      <alignment horizontal="left" wrapText="1"/>
    </xf>
    <xf numFmtId="165" fontId="0" fillId="0" borderId="2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</cellXfs>
  <cellStyles count="4">
    <cellStyle name="Comma" xfId="1" builtinId="3"/>
    <cellStyle name="Normal" xfId="0" builtinId="0"/>
    <cellStyle name="Normal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7"/>
  <sheetViews>
    <sheetView tabSelected="1" view="pageBreakPreview" zoomScale="150" zoomScaleNormal="150" zoomScaleSheetLayoutView="150" workbookViewId="0">
      <selection activeCell="E13" sqref="E13:F13"/>
    </sheetView>
  </sheetViews>
  <sheetFormatPr defaultRowHeight="15" x14ac:dyDescent="0.25"/>
  <cols>
    <col min="1" max="1" width="4.7109375" style="2" customWidth="1"/>
    <col min="4" max="4" width="31.7109375" customWidth="1"/>
    <col min="5" max="5" width="9.140625" style="16"/>
    <col min="6" max="6" width="22.5703125" customWidth="1"/>
    <col min="7" max="7" width="16.140625" customWidth="1"/>
    <col min="8" max="8" width="17" style="22" customWidth="1"/>
    <col min="9" max="9" width="17.28515625" style="13" customWidth="1"/>
  </cols>
  <sheetData>
    <row r="1" spans="1:10" x14ac:dyDescent="0.25">
      <c r="H1" s="21"/>
      <c r="I1" s="15"/>
    </row>
    <row r="2" spans="1:10" ht="32.25" customHeight="1" x14ac:dyDescent="0.3">
      <c r="A2" s="108" t="s">
        <v>310</v>
      </c>
      <c r="B2" s="108"/>
      <c r="C2" s="108"/>
      <c r="D2" s="108"/>
      <c r="E2" s="108"/>
      <c r="F2" s="108"/>
      <c r="G2" s="108"/>
      <c r="H2" s="108"/>
      <c r="I2" s="108"/>
      <c r="J2" s="1"/>
    </row>
    <row r="3" spans="1:10" ht="19.5" thickBot="1" x14ac:dyDescent="0.35">
      <c r="A3" s="6"/>
      <c r="B3" s="3"/>
      <c r="C3" s="3"/>
      <c r="D3" s="3"/>
      <c r="E3" s="17"/>
      <c r="F3" s="3"/>
      <c r="G3" s="3"/>
      <c r="H3" s="23"/>
      <c r="I3" s="4" t="s">
        <v>23</v>
      </c>
      <c r="J3" s="1"/>
    </row>
    <row r="4" spans="1:10" ht="15.75" customHeight="1" x14ac:dyDescent="0.25">
      <c r="A4" s="148" t="s">
        <v>0</v>
      </c>
      <c r="B4" s="146" t="s">
        <v>1</v>
      </c>
      <c r="C4" s="146"/>
      <c r="D4" s="146"/>
      <c r="E4" s="146" t="s">
        <v>2</v>
      </c>
      <c r="F4" s="146"/>
      <c r="G4" s="144" t="s">
        <v>22</v>
      </c>
      <c r="H4" s="145"/>
      <c r="I4" s="140" t="s">
        <v>314</v>
      </c>
    </row>
    <row r="5" spans="1:10" ht="32.25" customHeight="1" x14ac:dyDescent="0.25">
      <c r="A5" s="149"/>
      <c r="B5" s="147"/>
      <c r="C5" s="147"/>
      <c r="D5" s="147"/>
      <c r="E5" s="147"/>
      <c r="F5" s="147"/>
      <c r="G5" s="8" t="s">
        <v>164</v>
      </c>
      <c r="H5" s="8" t="s">
        <v>165</v>
      </c>
      <c r="I5" s="141"/>
    </row>
    <row r="6" spans="1:10" ht="15" customHeight="1" x14ac:dyDescent="0.25">
      <c r="A6" s="9">
        <v>1</v>
      </c>
      <c r="B6" s="127">
        <v>2</v>
      </c>
      <c r="C6" s="127"/>
      <c r="D6" s="127"/>
      <c r="E6" s="127">
        <v>3</v>
      </c>
      <c r="F6" s="127"/>
      <c r="G6" s="7">
        <v>4</v>
      </c>
      <c r="H6" s="10">
        <v>5</v>
      </c>
    </row>
    <row r="7" spans="1:10" ht="15" customHeight="1" x14ac:dyDescent="0.25">
      <c r="A7" s="112" t="s">
        <v>29</v>
      </c>
      <c r="B7" s="113"/>
      <c r="C7" s="113"/>
      <c r="D7" s="113"/>
      <c r="E7" s="113"/>
      <c r="F7" s="113"/>
      <c r="G7" s="113"/>
      <c r="H7" s="113"/>
      <c r="I7" s="114"/>
    </row>
    <row r="8" spans="1:10" ht="30.75" customHeight="1" x14ac:dyDescent="0.25">
      <c r="A8" s="19">
        <v>1</v>
      </c>
      <c r="B8" s="74" t="s">
        <v>54</v>
      </c>
      <c r="C8" s="75"/>
      <c r="D8" s="76"/>
      <c r="E8" s="74" t="s">
        <v>55</v>
      </c>
      <c r="F8" s="76"/>
      <c r="G8" s="47">
        <v>192.4</v>
      </c>
      <c r="H8" s="43"/>
      <c r="I8" s="57"/>
    </row>
    <row r="9" spans="1:10" ht="31.5" customHeight="1" x14ac:dyDescent="0.25">
      <c r="A9" s="19">
        <v>2</v>
      </c>
      <c r="B9" s="74" t="s">
        <v>197</v>
      </c>
      <c r="C9" s="75"/>
      <c r="D9" s="76"/>
      <c r="E9" s="74" t="s">
        <v>151</v>
      </c>
      <c r="F9" s="76"/>
      <c r="G9" s="47">
        <v>100.6</v>
      </c>
      <c r="H9" s="43"/>
      <c r="I9" s="47">
        <v>100.6</v>
      </c>
    </row>
    <row r="10" spans="1:10" ht="45.75" customHeight="1" x14ac:dyDescent="0.25">
      <c r="A10" s="19">
        <v>3</v>
      </c>
      <c r="B10" s="74" t="s">
        <v>172</v>
      </c>
      <c r="C10" s="75"/>
      <c r="D10" s="76"/>
      <c r="E10" s="74" t="s">
        <v>172</v>
      </c>
      <c r="F10" s="76"/>
      <c r="G10" s="57"/>
      <c r="H10" s="47">
        <v>229.8</v>
      </c>
      <c r="I10" s="58"/>
    </row>
    <row r="11" spans="1:10" ht="28.5" customHeight="1" x14ac:dyDescent="0.25">
      <c r="A11" s="19">
        <v>4</v>
      </c>
      <c r="B11" s="74" t="s">
        <v>177</v>
      </c>
      <c r="C11" s="75"/>
      <c r="D11" s="76"/>
      <c r="E11" s="88" t="s">
        <v>177</v>
      </c>
      <c r="F11" s="88"/>
      <c r="G11" s="57"/>
      <c r="H11" s="47">
        <v>205.9</v>
      </c>
      <c r="I11" s="58"/>
    </row>
    <row r="12" spans="1:10" s="18" customFormat="1" ht="17.25" customHeight="1" x14ac:dyDescent="0.25">
      <c r="A12" s="19">
        <v>5</v>
      </c>
      <c r="B12" s="74" t="s">
        <v>184</v>
      </c>
      <c r="C12" s="75"/>
      <c r="D12" s="76"/>
      <c r="E12" s="74" t="s">
        <v>184</v>
      </c>
      <c r="F12" s="76"/>
      <c r="G12" s="57"/>
      <c r="H12" s="47">
        <v>189</v>
      </c>
      <c r="I12" s="58"/>
    </row>
    <row r="13" spans="1:10" s="18" customFormat="1" ht="27.75" customHeight="1" x14ac:dyDescent="0.25">
      <c r="A13" s="19">
        <v>6</v>
      </c>
      <c r="B13" s="74" t="s">
        <v>198</v>
      </c>
      <c r="C13" s="75"/>
      <c r="D13" s="76"/>
      <c r="E13" s="74" t="s">
        <v>198</v>
      </c>
      <c r="F13" s="76"/>
      <c r="G13" s="57"/>
      <c r="H13" s="47">
        <v>1105.0999999999999</v>
      </c>
      <c r="I13" s="47">
        <v>1377.3</v>
      </c>
    </row>
    <row r="14" spans="1:10" s="18" customFormat="1" ht="33.75" customHeight="1" x14ac:dyDescent="0.25">
      <c r="A14" s="19">
        <v>7</v>
      </c>
      <c r="B14" s="74" t="s">
        <v>42</v>
      </c>
      <c r="C14" s="75"/>
      <c r="D14" s="76"/>
      <c r="E14" s="74" t="s">
        <v>42</v>
      </c>
      <c r="F14" s="76"/>
      <c r="G14" s="47">
        <v>769.2</v>
      </c>
      <c r="H14" s="47">
        <v>621.4</v>
      </c>
      <c r="I14" s="58"/>
    </row>
    <row r="15" spans="1:10" ht="61.5" customHeight="1" x14ac:dyDescent="0.25">
      <c r="A15" s="19">
        <v>8</v>
      </c>
      <c r="B15" s="98" t="s">
        <v>43</v>
      </c>
      <c r="C15" s="98"/>
      <c r="D15" s="98"/>
      <c r="E15" s="74" t="s">
        <v>44</v>
      </c>
      <c r="F15" s="76"/>
      <c r="G15" s="47">
        <v>248.6</v>
      </c>
      <c r="H15" s="44"/>
      <c r="I15" s="57"/>
    </row>
    <row r="16" spans="1:10" ht="61.5" customHeight="1" x14ac:dyDescent="0.25">
      <c r="A16" s="19">
        <v>9</v>
      </c>
      <c r="B16" s="77" t="s">
        <v>108</v>
      </c>
      <c r="C16" s="97"/>
      <c r="D16" s="78"/>
      <c r="E16" s="88" t="s">
        <v>109</v>
      </c>
      <c r="F16" s="88"/>
      <c r="G16" s="47">
        <v>93.3</v>
      </c>
      <c r="H16" s="24"/>
      <c r="I16" s="58"/>
    </row>
    <row r="17" spans="1:9" s="18" customFormat="1" ht="32.25" customHeight="1" x14ac:dyDescent="0.25">
      <c r="A17" s="19">
        <v>10</v>
      </c>
      <c r="B17" s="77" t="s">
        <v>47</v>
      </c>
      <c r="C17" s="97"/>
      <c r="D17" s="78"/>
      <c r="E17" s="74" t="s">
        <v>48</v>
      </c>
      <c r="F17" s="76"/>
      <c r="G17" s="47">
        <v>168</v>
      </c>
      <c r="H17" s="43"/>
      <c r="I17" s="53"/>
    </row>
    <row r="18" spans="1:9" ht="31.5" customHeight="1" x14ac:dyDescent="0.25">
      <c r="A18" s="19">
        <v>11</v>
      </c>
      <c r="B18" s="77" t="s">
        <v>199</v>
      </c>
      <c r="C18" s="97"/>
      <c r="D18" s="78"/>
      <c r="E18" s="88" t="s">
        <v>109</v>
      </c>
      <c r="F18" s="88"/>
      <c r="G18" s="50"/>
      <c r="H18" s="47">
        <v>59.7</v>
      </c>
      <c r="I18" s="58"/>
    </row>
    <row r="19" spans="1:9" ht="35.25" customHeight="1" x14ac:dyDescent="0.25">
      <c r="A19" s="19">
        <v>12</v>
      </c>
      <c r="B19" s="98" t="s">
        <v>186</v>
      </c>
      <c r="C19" s="98"/>
      <c r="D19" s="98"/>
      <c r="E19" s="88" t="s">
        <v>186</v>
      </c>
      <c r="F19" s="88"/>
      <c r="G19" s="57"/>
      <c r="H19" s="47">
        <v>108.5</v>
      </c>
      <c r="I19" s="57"/>
    </row>
    <row r="20" spans="1:9" ht="32.25" customHeight="1" x14ac:dyDescent="0.25">
      <c r="A20" s="19">
        <v>13</v>
      </c>
      <c r="B20" s="98" t="s">
        <v>200</v>
      </c>
      <c r="C20" s="98"/>
      <c r="D20" s="98"/>
      <c r="E20" s="88" t="s">
        <v>200</v>
      </c>
      <c r="F20" s="88"/>
      <c r="G20" s="47">
        <v>389.4</v>
      </c>
      <c r="H20" s="47">
        <v>34.700000000000003</v>
      </c>
      <c r="I20" s="47">
        <v>1631.2</v>
      </c>
    </row>
    <row r="21" spans="1:9" ht="35.25" customHeight="1" x14ac:dyDescent="0.25">
      <c r="A21" s="19">
        <v>14</v>
      </c>
      <c r="B21" s="88" t="s">
        <v>202</v>
      </c>
      <c r="C21" s="88"/>
      <c r="D21" s="88"/>
      <c r="E21" s="74" t="s">
        <v>201</v>
      </c>
      <c r="F21" s="76"/>
      <c r="G21" s="59"/>
      <c r="H21" s="47">
        <v>113.5</v>
      </c>
      <c r="I21" s="58"/>
    </row>
    <row r="22" spans="1:9" ht="43.5" customHeight="1" x14ac:dyDescent="0.25">
      <c r="A22" s="19">
        <v>15</v>
      </c>
      <c r="B22" s="88" t="s">
        <v>113</v>
      </c>
      <c r="C22" s="88"/>
      <c r="D22" s="88"/>
      <c r="E22" s="88" t="s">
        <v>114</v>
      </c>
      <c r="F22" s="88"/>
      <c r="G22" s="47">
        <v>47.2</v>
      </c>
      <c r="H22" s="60"/>
      <c r="I22" s="58"/>
    </row>
    <row r="23" spans="1:9" ht="36.75" customHeight="1" x14ac:dyDescent="0.25">
      <c r="A23" s="19">
        <v>16</v>
      </c>
      <c r="B23" s="88" t="s">
        <v>115</v>
      </c>
      <c r="C23" s="88"/>
      <c r="D23" s="88"/>
      <c r="E23" s="74" t="s">
        <v>114</v>
      </c>
      <c r="F23" s="75"/>
      <c r="G23" s="47">
        <v>78.900000000000006</v>
      </c>
      <c r="H23" s="24"/>
      <c r="I23" s="58"/>
    </row>
    <row r="24" spans="1:9" ht="34.5" customHeight="1" x14ac:dyDescent="0.25">
      <c r="A24" s="19">
        <v>17</v>
      </c>
      <c r="B24" s="88" t="s">
        <v>116</v>
      </c>
      <c r="C24" s="88"/>
      <c r="D24" s="88"/>
      <c r="E24" s="88" t="s">
        <v>117</v>
      </c>
      <c r="F24" s="88"/>
      <c r="G24" s="47">
        <v>205</v>
      </c>
      <c r="H24" s="24"/>
      <c r="I24" s="58"/>
    </row>
    <row r="25" spans="1:9" ht="30.75" customHeight="1" x14ac:dyDescent="0.25">
      <c r="A25" s="19">
        <v>18</v>
      </c>
      <c r="B25" s="88" t="s">
        <v>203</v>
      </c>
      <c r="C25" s="88"/>
      <c r="D25" s="88"/>
      <c r="E25" s="88" t="s">
        <v>120</v>
      </c>
      <c r="F25" s="88"/>
      <c r="G25" s="51"/>
      <c r="H25" s="47">
        <v>172.3</v>
      </c>
      <c r="I25" s="47">
        <v>1197</v>
      </c>
    </row>
    <row r="26" spans="1:9" ht="47.25" customHeight="1" x14ac:dyDescent="0.25">
      <c r="A26" s="19">
        <v>19</v>
      </c>
      <c r="B26" s="88" t="s">
        <v>128</v>
      </c>
      <c r="C26" s="88"/>
      <c r="D26" s="88"/>
      <c r="E26" s="88" t="s">
        <v>109</v>
      </c>
      <c r="F26" s="88"/>
      <c r="G26" s="47">
        <v>20.399999999999999</v>
      </c>
      <c r="H26" s="44"/>
      <c r="I26" s="58"/>
    </row>
    <row r="27" spans="1:9" ht="38.25" customHeight="1" x14ac:dyDescent="0.25">
      <c r="A27" s="19">
        <v>20</v>
      </c>
      <c r="B27" s="88" t="s">
        <v>204</v>
      </c>
      <c r="C27" s="88"/>
      <c r="D27" s="88"/>
      <c r="E27" s="88" t="s">
        <v>204</v>
      </c>
      <c r="F27" s="88"/>
      <c r="G27" s="47">
        <v>2098.1</v>
      </c>
      <c r="H27" s="47">
        <v>126.7</v>
      </c>
      <c r="I27" s="58"/>
    </row>
    <row r="28" spans="1:9" ht="38.25" customHeight="1" x14ac:dyDescent="0.25">
      <c r="A28" s="19">
        <v>21</v>
      </c>
      <c r="B28" s="88" t="s">
        <v>205</v>
      </c>
      <c r="C28" s="88"/>
      <c r="D28" s="88"/>
      <c r="E28" s="88" t="s">
        <v>109</v>
      </c>
      <c r="F28" s="88"/>
      <c r="G28" s="51"/>
      <c r="H28" s="47">
        <v>198</v>
      </c>
      <c r="I28" s="58"/>
    </row>
    <row r="29" spans="1:9" ht="31.5" customHeight="1" x14ac:dyDescent="0.25">
      <c r="A29" s="19">
        <v>22</v>
      </c>
      <c r="B29" s="74" t="s">
        <v>207</v>
      </c>
      <c r="C29" s="75"/>
      <c r="D29" s="76"/>
      <c r="E29" s="74" t="s">
        <v>206</v>
      </c>
      <c r="F29" s="76"/>
      <c r="G29" s="57"/>
      <c r="H29" s="47">
        <v>95</v>
      </c>
      <c r="I29" s="57"/>
    </row>
    <row r="30" spans="1:9" ht="30" customHeight="1" x14ac:dyDescent="0.25">
      <c r="A30" s="19">
        <v>23</v>
      </c>
      <c r="B30" s="79" t="s">
        <v>156</v>
      </c>
      <c r="C30" s="80"/>
      <c r="D30" s="81"/>
      <c r="E30" s="104" t="s">
        <v>156</v>
      </c>
      <c r="F30" s="106"/>
      <c r="G30" s="57"/>
      <c r="H30" s="47">
        <v>1039.8</v>
      </c>
      <c r="I30" s="47">
        <v>3018.5</v>
      </c>
    </row>
    <row r="31" spans="1:9" ht="15" customHeight="1" x14ac:dyDescent="0.25">
      <c r="A31" s="137" t="s">
        <v>24</v>
      </c>
      <c r="B31" s="138"/>
      <c r="C31" s="138"/>
      <c r="D31" s="138"/>
      <c r="E31" s="142"/>
      <c r="F31" s="143"/>
      <c r="G31" s="5">
        <f>SUM(G8:G30)</f>
        <v>4411.1000000000004</v>
      </c>
      <c r="H31" s="12">
        <f>SUM(H8:H30)</f>
        <v>4299.3999999999996</v>
      </c>
      <c r="I31" s="12">
        <f>SUM(I8:I30)</f>
        <v>7324.6</v>
      </c>
    </row>
    <row r="32" spans="1:9" ht="15.75" customHeight="1" x14ac:dyDescent="0.25">
      <c r="A32" s="82" t="s">
        <v>28</v>
      </c>
      <c r="B32" s="83"/>
      <c r="C32" s="83"/>
      <c r="D32" s="83"/>
      <c r="E32" s="83"/>
      <c r="F32" s="83"/>
      <c r="G32" s="83"/>
      <c r="H32" s="83"/>
      <c r="I32" s="84"/>
    </row>
    <row r="33" spans="1:9" ht="31.5" customHeight="1" x14ac:dyDescent="0.25">
      <c r="A33" s="19">
        <v>24</v>
      </c>
      <c r="B33" s="88" t="s">
        <v>211</v>
      </c>
      <c r="C33" s="88"/>
      <c r="D33" s="88"/>
      <c r="E33" s="88" t="s">
        <v>153</v>
      </c>
      <c r="F33" s="88"/>
      <c r="G33" s="47">
        <v>126.6</v>
      </c>
      <c r="H33" s="24"/>
      <c r="I33" s="58"/>
    </row>
    <row r="34" spans="1:9" ht="39.75" customHeight="1" x14ac:dyDescent="0.25">
      <c r="A34" s="19">
        <v>25</v>
      </c>
      <c r="B34" s="88" t="s">
        <v>77</v>
      </c>
      <c r="C34" s="88"/>
      <c r="D34" s="88"/>
      <c r="E34" s="74" t="s">
        <v>78</v>
      </c>
      <c r="F34" s="75"/>
      <c r="G34" s="47">
        <v>183.5</v>
      </c>
      <c r="H34" s="60"/>
      <c r="I34" s="57"/>
    </row>
    <row r="35" spans="1:9" ht="39.75" customHeight="1" x14ac:dyDescent="0.25">
      <c r="A35" s="19">
        <v>26</v>
      </c>
      <c r="B35" s="88" t="s">
        <v>213</v>
      </c>
      <c r="C35" s="88"/>
      <c r="D35" s="88"/>
      <c r="E35" s="88" t="s">
        <v>212</v>
      </c>
      <c r="F35" s="88"/>
      <c r="G35" s="57"/>
      <c r="H35" s="47">
        <v>198.2</v>
      </c>
      <c r="I35" s="58"/>
    </row>
    <row r="36" spans="1:9" ht="43.5" customHeight="1" x14ac:dyDescent="0.25">
      <c r="A36" s="19">
        <v>27</v>
      </c>
      <c r="B36" s="88" t="s">
        <v>215</v>
      </c>
      <c r="C36" s="88"/>
      <c r="D36" s="88"/>
      <c r="E36" s="88" t="s">
        <v>214</v>
      </c>
      <c r="F36" s="88"/>
      <c r="G36" s="51"/>
      <c r="H36" s="47">
        <v>908.7</v>
      </c>
      <c r="I36" s="47">
        <v>2086.1999999999998</v>
      </c>
    </row>
    <row r="37" spans="1:9" ht="29.25" customHeight="1" x14ac:dyDescent="0.25">
      <c r="A37" s="19">
        <v>28</v>
      </c>
      <c r="B37" s="88" t="s">
        <v>216</v>
      </c>
      <c r="C37" s="88"/>
      <c r="D37" s="88"/>
      <c r="E37" s="88" t="s">
        <v>147</v>
      </c>
      <c r="F37" s="88"/>
      <c r="G37" s="47">
        <v>1504.9</v>
      </c>
      <c r="H37" s="47">
        <v>422.2</v>
      </c>
      <c r="I37" s="47">
        <v>1009.1</v>
      </c>
    </row>
    <row r="38" spans="1:9" ht="15.75" x14ac:dyDescent="0.25">
      <c r="A38" s="95" t="s">
        <v>24</v>
      </c>
      <c r="B38" s="96"/>
      <c r="C38" s="96"/>
      <c r="D38" s="96"/>
      <c r="E38" s="96"/>
      <c r="F38" s="96"/>
      <c r="G38" s="5">
        <f>SUM(G33:G37)</f>
        <v>1815</v>
      </c>
      <c r="H38" s="12">
        <f>SUM(H33:H37)</f>
        <v>1529.1000000000001</v>
      </c>
      <c r="I38" s="12">
        <f>SUM(I33:I37)</f>
        <v>3095.2999999999997</v>
      </c>
    </row>
    <row r="39" spans="1:9" ht="15.75" customHeight="1" x14ac:dyDescent="0.25">
      <c r="A39" s="82" t="s">
        <v>3</v>
      </c>
      <c r="B39" s="83"/>
      <c r="C39" s="83"/>
      <c r="D39" s="83"/>
      <c r="E39" s="83"/>
      <c r="F39" s="83"/>
      <c r="G39" s="83"/>
      <c r="H39" s="83"/>
      <c r="I39" s="84"/>
    </row>
    <row r="40" spans="1:9" ht="44.25" customHeight="1" x14ac:dyDescent="0.25">
      <c r="A40" s="19">
        <v>29</v>
      </c>
      <c r="B40" s="88" t="s">
        <v>129</v>
      </c>
      <c r="C40" s="88"/>
      <c r="D40" s="88"/>
      <c r="E40" s="74" t="s">
        <v>130</v>
      </c>
      <c r="F40" s="76"/>
      <c r="G40" s="47">
        <v>99.7</v>
      </c>
      <c r="H40" s="11"/>
      <c r="I40" s="61"/>
    </row>
    <row r="41" spans="1:9" ht="15.75" x14ac:dyDescent="0.25">
      <c r="A41" s="95" t="s">
        <v>25</v>
      </c>
      <c r="B41" s="96"/>
      <c r="C41" s="96"/>
      <c r="D41" s="96"/>
      <c r="E41" s="96"/>
      <c r="F41" s="96"/>
      <c r="G41" s="5">
        <f>SUM(G40:G40)</f>
        <v>99.7</v>
      </c>
      <c r="H41" s="12">
        <f>SUM(H40:H40)</f>
        <v>0</v>
      </c>
      <c r="I41" s="12">
        <f>SUM(I40:I40)</f>
        <v>0</v>
      </c>
    </row>
    <row r="42" spans="1:9" ht="15.75" customHeight="1" x14ac:dyDescent="0.25">
      <c r="A42" s="82" t="s">
        <v>154</v>
      </c>
      <c r="B42" s="83"/>
      <c r="C42" s="83"/>
      <c r="D42" s="83"/>
      <c r="E42" s="83"/>
      <c r="F42" s="83"/>
      <c r="G42" s="83"/>
      <c r="H42" s="83"/>
      <c r="I42" s="84"/>
    </row>
    <row r="43" spans="1:9" ht="33" customHeight="1" x14ac:dyDescent="0.25">
      <c r="A43" s="26">
        <v>30</v>
      </c>
      <c r="B43" s="88" t="s">
        <v>169</v>
      </c>
      <c r="C43" s="88"/>
      <c r="D43" s="88"/>
      <c r="E43" s="74" t="s">
        <v>168</v>
      </c>
      <c r="F43" s="75"/>
      <c r="G43" s="57"/>
      <c r="H43" s="47">
        <v>71.2</v>
      </c>
      <c r="I43" s="57"/>
    </row>
    <row r="44" spans="1:9" ht="28.5" customHeight="1" x14ac:dyDescent="0.25">
      <c r="A44" s="26">
        <v>31</v>
      </c>
      <c r="B44" s="74" t="s">
        <v>218</v>
      </c>
      <c r="C44" s="75"/>
      <c r="D44" s="76"/>
      <c r="E44" s="74" t="s">
        <v>217</v>
      </c>
      <c r="F44" s="76"/>
      <c r="G44" s="49">
        <v>39.700000000000003</v>
      </c>
      <c r="H44" s="44"/>
      <c r="I44" s="47">
        <v>91.4</v>
      </c>
    </row>
    <row r="45" spans="1:9" s="18" customFormat="1" ht="27" customHeight="1" x14ac:dyDescent="0.25">
      <c r="A45" s="26">
        <v>32</v>
      </c>
      <c r="B45" s="74" t="s">
        <v>179</v>
      </c>
      <c r="C45" s="75"/>
      <c r="D45" s="76"/>
      <c r="E45" s="74" t="s">
        <v>178</v>
      </c>
      <c r="F45" s="76"/>
      <c r="G45" s="57"/>
      <c r="H45" s="47">
        <v>32.799999999999997</v>
      </c>
      <c r="I45" s="57"/>
    </row>
    <row r="46" spans="1:9" ht="26.25" customHeight="1" x14ac:dyDescent="0.25">
      <c r="A46" s="26">
        <v>33</v>
      </c>
      <c r="B46" s="88" t="s">
        <v>220</v>
      </c>
      <c r="C46" s="88"/>
      <c r="D46" s="88"/>
      <c r="E46" s="88" t="s">
        <v>219</v>
      </c>
      <c r="F46" s="88"/>
      <c r="G46" s="51"/>
      <c r="H46" s="47">
        <v>102.7</v>
      </c>
      <c r="I46" s="47">
        <v>86.5</v>
      </c>
    </row>
    <row r="47" spans="1:9" ht="20.25" customHeight="1" x14ac:dyDescent="0.25">
      <c r="A47" s="95" t="s">
        <v>25</v>
      </c>
      <c r="B47" s="96"/>
      <c r="C47" s="96"/>
      <c r="D47" s="96"/>
      <c r="E47" s="96"/>
      <c r="F47" s="96"/>
      <c r="G47" s="5">
        <f>SUM(G43:G46)</f>
        <v>39.700000000000003</v>
      </c>
      <c r="H47" s="12">
        <f>SUM(H43:H46)</f>
        <v>206.7</v>
      </c>
      <c r="I47" s="12">
        <f>SUM(I43:I46)</f>
        <v>177.9</v>
      </c>
    </row>
    <row r="48" spans="1:9" ht="15.75" customHeight="1" x14ac:dyDescent="0.25">
      <c r="A48" s="82" t="s">
        <v>4</v>
      </c>
      <c r="B48" s="83"/>
      <c r="C48" s="83"/>
      <c r="D48" s="83"/>
      <c r="E48" s="83"/>
      <c r="F48" s="83"/>
      <c r="G48" s="83"/>
      <c r="H48" s="83"/>
      <c r="I48" s="84"/>
    </row>
    <row r="49" spans="1:9" ht="45" customHeight="1" x14ac:dyDescent="0.25">
      <c r="A49" s="19">
        <v>34</v>
      </c>
      <c r="B49" s="74" t="s">
        <v>221</v>
      </c>
      <c r="C49" s="75"/>
      <c r="D49" s="76"/>
      <c r="E49" s="74" t="s">
        <v>221</v>
      </c>
      <c r="F49" s="76"/>
      <c r="G49" s="50"/>
      <c r="H49" s="47">
        <v>85.2</v>
      </c>
      <c r="I49" s="53"/>
    </row>
    <row r="50" spans="1:9" ht="30" customHeight="1" x14ac:dyDescent="0.25">
      <c r="A50" s="19">
        <v>35</v>
      </c>
      <c r="B50" s="139" t="s">
        <v>223</v>
      </c>
      <c r="C50" s="139"/>
      <c r="D50" s="139"/>
      <c r="E50" s="88" t="s">
        <v>222</v>
      </c>
      <c r="F50" s="88"/>
      <c r="G50" s="57"/>
      <c r="H50" s="47">
        <v>155.30000000000001</v>
      </c>
      <c r="I50" s="57"/>
    </row>
    <row r="51" spans="1:9" ht="33.75" customHeight="1" x14ac:dyDescent="0.25">
      <c r="A51" s="19">
        <v>36</v>
      </c>
      <c r="B51" s="88" t="s">
        <v>51</v>
      </c>
      <c r="C51" s="88"/>
      <c r="D51" s="88"/>
      <c r="E51" s="88" t="s">
        <v>52</v>
      </c>
      <c r="F51" s="88"/>
      <c r="G51" s="47">
        <v>1903</v>
      </c>
      <c r="H51" s="43"/>
      <c r="I51" s="47">
        <v>1409.3</v>
      </c>
    </row>
    <row r="52" spans="1:9" ht="32.25" customHeight="1" x14ac:dyDescent="0.25">
      <c r="A52" s="19">
        <v>37</v>
      </c>
      <c r="B52" s="88" t="s">
        <v>224</v>
      </c>
      <c r="C52" s="88"/>
      <c r="D52" s="88"/>
      <c r="E52" s="88" t="s">
        <v>224</v>
      </c>
      <c r="F52" s="88"/>
      <c r="G52" s="47">
        <v>1014.1</v>
      </c>
      <c r="H52" s="47">
        <v>128</v>
      </c>
      <c r="I52" s="58"/>
    </row>
    <row r="53" spans="1:9" ht="15.75" x14ac:dyDescent="0.25">
      <c r="A53" s="95" t="s">
        <v>25</v>
      </c>
      <c r="B53" s="96"/>
      <c r="C53" s="96"/>
      <c r="D53" s="96"/>
      <c r="E53" s="96"/>
      <c r="F53" s="96"/>
      <c r="G53" s="5">
        <f>SUM(G49:G52)</f>
        <v>2917.1</v>
      </c>
      <c r="H53" s="5">
        <f t="shared" ref="H53" si="0">SUM(H49:H52)</f>
        <v>368.5</v>
      </c>
      <c r="I53" s="5">
        <f>SUM(I49:I52)</f>
        <v>1409.3</v>
      </c>
    </row>
    <row r="54" spans="1:9" ht="15.75" customHeight="1" x14ac:dyDescent="0.25">
      <c r="A54" s="82" t="s">
        <v>5</v>
      </c>
      <c r="B54" s="83"/>
      <c r="C54" s="83"/>
      <c r="D54" s="83"/>
      <c r="E54" s="83"/>
      <c r="F54" s="83"/>
      <c r="G54" s="83"/>
      <c r="H54" s="83"/>
      <c r="I54" s="84"/>
    </row>
    <row r="55" spans="1:9" ht="36" customHeight="1" x14ac:dyDescent="0.25">
      <c r="A55" s="19">
        <v>38</v>
      </c>
      <c r="B55" s="88" t="s">
        <v>40</v>
      </c>
      <c r="C55" s="88"/>
      <c r="D55" s="88"/>
      <c r="E55" s="88" t="s">
        <v>41</v>
      </c>
      <c r="F55" s="88"/>
      <c r="G55" s="47">
        <v>52.7</v>
      </c>
      <c r="H55" s="11"/>
      <c r="I55" s="62"/>
    </row>
    <row r="56" spans="1:9" ht="33.75" customHeight="1" x14ac:dyDescent="0.25">
      <c r="A56" s="19">
        <v>39</v>
      </c>
      <c r="B56" s="98" t="s">
        <v>56</v>
      </c>
      <c r="C56" s="98"/>
      <c r="D56" s="98"/>
      <c r="E56" s="88" t="s">
        <v>57</v>
      </c>
      <c r="F56" s="88"/>
      <c r="G56" s="47">
        <v>40.700000000000003</v>
      </c>
      <c r="H56" s="24"/>
      <c r="I56" s="47">
        <v>72.900000000000006</v>
      </c>
    </row>
    <row r="57" spans="1:9" ht="37.5" customHeight="1" x14ac:dyDescent="0.25">
      <c r="A57" s="19">
        <v>40</v>
      </c>
      <c r="B57" s="88" t="s">
        <v>226</v>
      </c>
      <c r="C57" s="88"/>
      <c r="D57" s="88"/>
      <c r="E57" s="88" t="s">
        <v>149</v>
      </c>
      <c r="F57" s="88"/>
      <c r="G57" s="51"/>
      <c r="H57" s="47">
        <v>2933.7</v>
      </c>
      <c r="I57" s="62"/>
    </row>
    <row r="58" spans="1:9" ht="15.75" x14ac:dyDescent="0.25">
      <c r="A58" s="95" t="s">
        <v>25</v>
      </c>
      <c r="B58" s="96"/>
      <c r="C58" s="96"/>
      <c r="D58" s="96"/>
      <c r="E58" s="96"/>
      <c r="F58" s="96"/>
      <c r="G58" s="5">
        <f>SUM(G55:G57)</f>
        <v>93.4</v>
      </c>
      <c r="H58" s="12">
        <f>SUM(H55:H57)</f>
        <v>2933.7</v>
      </c>
      <c r="I58" s="12">
        <f>SUM(I55:I57)</f>
        <v>72.900000000000006</v>
      </c>
    </row>
    <row r="59" spans="1:9" ht="18.75" customHeight="1" x14ac:dyDescent="0.25">
      <c r="A59" s="82" t="s">
        <v>6</v>
      </c>
      <c r="B59" s="83"/>
      <c r="C59" s="83"/>
      <c r="D59" s="83"/>
      <c r="E59" s="83"/>
      <c r="F59" s="83"/>
      <c r="G59" s="83"/>
      <c r="H59" s="83"/>
      <c r="I59" s="84"/>
    </row>
    <row r="60" spans="1:9" ht="33" customHeight="1" x14ac:dyDescent="0.25">
      <c r="A60" s="19">
        <v>41</v>
      </c>
      <c r="B60" s="88" t="s">
        <v>225</v>
      </c>
      <c r="C60" s="88"/>
      <c r="D60" s="88"/>
      <c r="E60" s="88" t="s">
        <v>97</v>
      </c>
      <c r="F60" s="88"/>
      <c r="G60" s="57"/>
      <c r="H60" s="47">
        <v>133.69999999999999</v>
      </c>
      <c r="I60" s="62"/>
    </row>
    <row r="61" spans="1:9" ht="30" customHeight="1" x14ac:dyDescent="0.25">
      <c r="A61" s="19">
        <v>42</v>
      </c>
      <c r="B61" s="88" t="s">
        <v>106</v>
      </c>
      <c r="C61" s="88"/>
      <c r="D61" s="88"/>
      <c r="E61" s="74" t="s">
        <v>107</v>
      </c>
      <c r="F61" s="76"/>
      <c r="G61" s="47">
        <v>0.3</v>
      </c>
      <c r="H61" s="60"/>
      <c r="I61" s="47">
        <v>38.6</v>
      </c>
    </row>
    <row r="62" spans="1:9" ht="35.25" customHeight="1" x14ac:dyDescent="0.25">
      <c r="A62" s="19">
        <v>43</v>
      </c>
      <c r="B62" s="88" t="s">
        <v>189</v>
      </c>
      <c r="C62" s="88"/>
      <c r="D62" s="88"/>
      <c r="E62" s="74" t="s">
        <v>148</v>
      </c>
      <c r="F62" s="75"/>
      <c r="G62" s="57"/>
      <c r="H62" s="47">
        <v>61.9</v>
      </c>
      <c r="I62" s="57"/>
    </row>
    <row r="63" spans="1:9" ht="31.5" customHeight="1" x14ac:dyDescent="0.25">
      <c r="A63" s="19">
        <v>44</v>
      </c>
      <c r="B63" s="88" t="s">
        <v>91</v>
      </c>
      <c r="C63" s="88"/>
      <c r="D63" s="88"/>
      <c r="E63" s="88" t="s">
        <v>92</v>
      </c>
      <c r="F63" s="88"/>
      <c r="G63" s="47">
        <v>125.3</v>
      </c>
      <c r="H63" s="60"/>
      <c r="I63" s="62"/>
    </row>
    <row r="64" spans="1:9" s="18" customFormat="1" ht="31.5" customHeight="1" x14ac:dyDescent="0.25">
      <c r="A64" s="19">
        <v>45</v>
      </c>
      <c r="B64" s="74" t="s">
        <v>162</v>
      </c>
      <c r="C64" s="75"/>
      <c r="D64" s="76"/>
      <c r="E64" s="74" t="s">
        <v>162</v>
      </c>
      <c r="F64" s="76"/>
      <c r="G64" s="51"/>
      <c r="H64" s="60"/>
      <c r="I64" s="47">
        <v>261.60000000000002</v>
      </c>
    </row>
    <row r="65" spans="1:9" ht="23.25" customHeight="1" x14ac:dyDescent="0.25">
      <c r="A65" s="19">
        <v>46</v>
      </c>
      <c r="B65" s="88" t="s">
        <v>162</v>
      </c>
      <c r="C65" s="88"/>
      <c r="D65" s="88"/>
      <c r="E65" s="88" t="s">
        <v>148</v>
      </c>
      <c r="F65" s="88"/>
      <c r="G65" s="50"/>
      <c r="H65" s="47">
        <v>2010.4</v>
      </c>
      <c r="I65" s="50"/>
    </row>
    <row r="66" spans="1:9" ht="15.75" x14ac:dyDescent="0.25">
      <c r="A66" s="109" t="s">
        <v>25</v>
      </c>
      <c r="B66" s="111"/>
      <c r="C66" s="111"/>
      <c r="D66" s="111"/>
      <c r="E66" s="111"/>
      <c r="F66" s="111"/>
      <c r="G66" s="45">
        <f>SUM(G60:G65)</f>
        <v>125.6</v>
      </c>
      <c r="H66" s="5">
        <f t="shared" ref="H66" si="1">SUM(H60:H65)</f>
        <v>2206</v>
      </c>
      <c r="I66" s="5">
        <f>SUM(I60:I65)</f>
        <v>300.20000000000005</v>
      </c>
    </row>
    <row r="67" spans="1:9" ht="18.75" customHeight="1" x14ac:dyDescent="0.25">
      <c r="A67" s="82" t="s">
        <v>7</v>
      </c>
      <c r="B67" s="83"/>
      <c r="C67" s="83"/>
      <c r="D67" s="83"/>
      <c r="E67" s="83"/>
      <c r="F67" s="83"/>
      <c r="G67" s="83"/>
      <c r="H67" s="83"/>
      <c r="I67" s="84"/>
    </row>
    <row r="68" spans="1:9" ht="37.5" customHeight="1" x14ac:dyDescent="0.25">
      <c r="A68" s="19">
        <v>47</v>
      </c>
      <c r="B68" s="88" t="s">
        <v>100</v>
      </c>
      <c r="C68" s="88"/>
      <c r="D68" s="88"/>
      <c r="E68" s="74" t="s">
        <v>101</v>
      </c>
      <c r="F68" s="75"/>
      <c r="G68" s="49">
        <v>109.7</v>
      </c>
      <c r="H68" s="12"/>
      <c r="I68" s="61"/>
    </row>
    <row r="69" spans="1:9" ht="15.75" x14ac:dyDescent="0.25">
      <c r="A69" s="109" t="s">
        <v>25</v>
      </c>
      <c r="B69" s="110"/>
      <c r="C69" s="110"/>
      <c r="D69" s="110"/>
      <c r="E69" s="110"/>
      <c r="F69" s="110"/>
      <c r="G69" s="28">
        <f>SUM(G68:G68)</f>
        <v>109.7</v>
      </c>
      <c r="H69" s="27">
        <f>SUM(H68:H68)</f>
        <v>0</v>
      </c>
      <c r="I69" s="27">
        <f>SUM(I68:I68)</f>
        <v>0</v>
      </c>
    </row>
    <row r="70" spans="1:9" ht="18.75" customHeight="1" x14ac:dyDescent="0.25">
      <c r="A70" s="101" t="s">
        <v>39</v>
      </c>
      <c r="B70" s="102"/>
      <c r="C70" s="102"/>
      <c r="D70" s="102"/>
      <c r="E70" s="102"/>
      <c r="F70" s="102"/>
      <c r="G70" s="102"/>
      <c r="H70" s="102"/>
      <c r="I70" s="103"/>
    </row>
    <row r="71" spans="1:9" ht="42.75" customHeight="1" x14ac:dyDescent="0.25">
      <c r="A71" s="19">
        <v>48</v>
      </c>
      <c r="B71" s="88" t="s">
        <v>158</v>
      </c>
      <c r="C71" s="88"/>
      <c r="D71" s="88"/>
      <c r="E71" s="88" t="s">
        <v>158</v>
      </c>
      <c r="F71" s="88"/>
      <c r="G71" s="57"/>
      <c r="H71" s="60"/>
      <c r="I71" s="47">
        <v>359.3</v>
      </c>
    </row>
    <row r="72" spans="1:9" ht="28.5" customHeight="1" x14ac:dyDescent="0.25">
      <c r="A72" s="19">
        <v>49</v>
      </c>
      <c r="B72" s="88" t="s">
        <v>248</v>
      </c>
      <c r="C72" s="88"/>
      <c r="D72" s="88"/>
      <c r="E72" s="88" t="s">
        <v>248</v>
      </c>
      <c r="F72" s="88"/>
      <c r="G72" s="50"/>
      <c r="H72" s="47">
        <v>96.3</v>
      </c>
      <c r="I72" s="62"/>
    </row>
    <row r="73" spans="1:9" ht="31.5" customHeight="1" x14ac:dyDescent="0.3">
      <c r="A73" s="19">
        <v>50</v>
      </c>
      <c r="B73" s="88" t="s">
        <v>250</v>
      </c>
      <c r="C73" s="88"/>
      <c r="D73" s="88"/>
      <c r="E73" s="88" t="s">
        <v>249</v>
      </c>
      <c r="F73" s="88"/>
      <c r="G73" s="47">
        <v>437.6</v>
      </c>
      <c r="H73" s="47">
        <v>131.19999999999999</v>
      </c>
      <c r="I73" s="54"/>
    </row>
    <row r="74" spans="1:9" ht="33" customHeight="1" x14ac:dyDescent="0.25">
      <c r="A74" s="19">
        <v>51</v>
      </c>
      <c r="B74" s="88" t="s">
        <v>252</v>
      </c>
      <c r="C74" s="88"/>
      <c r="D74" s="88"/>
      <c r="E74" s="88" t="s">
        <v>251</v>
      </c>
      <c r="F74" s="88"/>
      <c r="G74" s="50"/>
      <c r="H74" s="47">
        <v>37.700000000000003</v>
      </c>
      <c r="I74" s="62"/>
    </row>
    <row r="75" spans="1:9" ht="48" customHeight="1" x14ac:dyDescent="0.25">
      <c r="A75" s="19">
        <v>52</v>
      </c>
      <c r="B75" s="88" t="s">
        <v>253</v>
      </c>
      <c r="C75" s="88"/>
      <c r="D75" s="88"/>
      <c r="E75" s="88" t="s">
        <v>251</v>
      </c>
      <c r="F75" s="88"/>
      <c r="G75" s="50"/>
      <c r="H75" s="47">
        <v>22</v>
      </c>
      <c r="I75" s="53"/>
    </row>
    <row r="76" spans="1:9" ht="35.25" customHeight="1" x14ac:dyDescent="0.25">
      <c r="A76" s="19">
        <v>53</v>
      </c>
      <c r="B76" s="88" t="s">
        <v>254</v>
      </c>
      <c r="C76" s="88"/>
      <c r="D76" s="88"/>
      <c r="E76" s="88" t="s">
        <v>254</v>
      </c>
      <c r="F76" s="88"/>
      <c r="G76" s="50"/>
      <c r="H76" s="47">
        <v>162.4</v>
      </c>
      <c r="I76" s="57"/>
    </row>
    <row r="77" spans="1:9" ht="35.25" customHeight="1" x14ac:dyDescent="0.25">
      <c r="A77" s="19">
        <v>54</v>
      </c>
      <c r="B77" s="88" t="s">
        <v>256</v>
      </c>
      <c r="C77" s="88"/>
      <c r="D77" s="88"/>
      <c r="E77" s="88" t="s">
        <v>255</v>
      </c>
      <c r="F77" s="88"/>
      <c r="G77" s="47">
        <v>3205.1</v>
      </c>
      <c r="H77" s="47">
        <v>984.2</v>
      </c>
      <c r="I77" s="47">
        <v>716.8</v>
      </c>
    </row>
    <row r="78" spans="1:9" ht="35.25" customHeight="1" x14ac:dyDescent="0.25">
      <c r="A78" s="19">
        <v>55</v>
      </c>
      <c r="B78" s="88" t="s">
        <v>53</v>
      </c>
      <c r="C78" s="88"/>
      <c r="D78" s="88"/>
      <c r="E78" s="74" t="s">
        <v>53</v>
      </c>
      <c r="F78" s="75"/>
      <c r="G78" s="47">
        <v>2152.4</v>
      </c>
      <c r="H78" s="47">
        <v>1205.2</v>
      </c>
      <c r="I78" s="55"/>
    </row>
    <row r="79" spans="1:9" ht="24" customHeight="1" x14ac:dyDescent="0.25">
      <c r="A79" s="19">
        <v>56</v>
      </c>
      <c r="B79" s="79" t="s">
        <v>307</v>
      </c>
      <c r="C79" s="80"/>
      <c r="D79" s="81"/>
      <c r="E79" s="79" t="s">
        <v>307</v>
      </c>
      <c r="F79" s="81"/>
      <c r="G79" s="57"/>
      <c r="H79" s="44"/>
      <c r="I79" s="47">
        <v>619.1</v>
      </c>
    </row>
    <row r="80" spans="1:9" ht="27.75" customHeight="1" x14ac:dyDescent="0.25">
      <c r="A80" s="19">
        <v>57</v>
      </c>
      <c r="B80" s="79" t="s">
        <v>309</v>
      </c>
      <c r="C80" s="80"/>
      <c r="D80" s="81"/>
      <c r="E80" s="74" t="s">
        <v>308</v>
      </c>
      <c r="F80" s="76"/>
      <c r="G80" s="47">
        <v>78.2</v>
      </c>
      <c r="H80" s="44"/>
      <c r="I80" s="50"/>
    </row>
    <row r="81" spans="1:9" ht="15.75" x14ac:dyDescent="0.25">
      <c r="A81" s="109" t="s">
        <v>24</v>
      </c>
      <c r="B81" s="111"/>
      <c r="C81" s="111"/>
      <c r="D81" s="111"/>
      <c r="E81" s="111"/>
      <c r="F81" s="111"/>
      <c r="G81" s="5">
        <f>SUM(G71:G80)</f>
        <v>5873.3</v>
      </c>
      <c r="H81" s="5">
        <f>SUM(H71:H80)</f>
        <v>2639</v>
      </c>
      <c r="I81" s="5">
        <f>SUM(I71:I80)</f>
        <v>1695.1999999999998</v>
      </c>
    </row>
    <row r="82" spans="1:9" ht="18.75" customHeight="1" x14ac:dyDescent="0.25">
      <c r="A82" s="82" t="s">
        <v>8</v>
      </c>
      <c r="B82" s="83"/>
      <c r="C82" s="83"/>
      <c r="D82" s="83"/>
      <c r="E82" s="83"/>
      <c r="F82" s="83"/>
      <c r="G82" s="83"/>
      <c r="H82" s="83"/>
      <c r="I82" s="84"/>
    </row>
    <row r="83" spans="1:9" ht="36.75" customHeight="1" x14ac:dyDescent="0.25">
      <c r="A83" s="132">
        <v>58</v>
      </c>
      <c r="B83" s="118" t="s">
        <v>193</v>
      </c>
      <c r="C83" s="124"/>
      <c r="D83" s="119"/>
      <c r="E83" s="118" t="s">
        <v>192</v>
      </c>
      <c r="F83" s="119"/>
      <c r="G83" s="92"/>
      <c r="H83" s="89">
        <v>198.1</v>
      </c>
      <c r="I83" s="115"/>
    </row>
    <row r="84" spans="1:9" ht="15" customHeight="1" x14ac:dyDescent="0.25">
      <c r="A84" s="133"/>
      <c r="B84" s="120"/>
      <c r="C84" s="125"/>
      <c r="D84" s="121"/>
      <c r="E84" s="120"/>
      <c r="F84" s="121"/>
      <c r="G84" s="93"/>
      <c r="H84" s="90"/>
      <c r="I84" s="116"/>
    </row>
    <row r="85" spans="1:9" ht="12.75" customHeight="1" x14ac:dyDescent="0.25">
      <c r="A85" s="134"/>
      <c r="B85" s="122"/>
      <c r="C85" s="126"/>
      <c r="D85" s="123"/>
      <c r="E85" s="122"/>
      <c r="F85" s="123"/>
      <c r="G85" s="94"/>
      <c r="H85" s="91"/>
      <c r="I85" s="117"/>
    </row>
    <row r="86" spans="1:9" ht="15.75" x14ac:dyDescent="0.25">
      <c r="A86" s="109" t="s">
        <v>25</v>
      </c>
      <c r="B86" s="111"/>
      <c r="C86" s="111"/>
      <c r="D86" s="111"/>
      <c r="E86" s="111"/>
      <c r="F86" s="111"/>
      <c r="G86" s="5">
        <f>SUM(G83:G85)</f>
        <v>0</v>
      </c>
      <c r="H86" s="12">
        <f>SUM(H83:H85)</f>
        <v>198.1</v>
      </c>
      <c r="I86" s="12">
        <f>SUM(I83:I85)</f>
        <v>0</v>
      </c>
    </row>
    <row r="87" spans="1:9" ht="15.75" customHeight="1" x14ac:dyDescent="0.25">
      <c r="A87" s="82" t="s">
        <v>30</v>
      </c>
      <c r="B87" s="83"/>
      <c r="C87" s="83"/>
      <c r="D87" s="83"/>
      <c r="E87" s="83"/>
      <c r="F87" s="83"/>
      <c r="G87" s="83"/>
      <c r="H87" s="83"/>
      <c r="I87" s="84"/>
    </row>
    <row r="88" spans="1:9" ht="30" customHeight="1" x14ac:dyDescent="0.25">
      <c r="A88" s="19">
        <v>59</v>
      </c>
      <c r="B88" s="88" t="s">
        <v>102</v>
      </c>
      <c r="C88" s="88"/>
      <c r="D88" s="88"/>
      <c r="E88" s="88" t="s">
        <v>103</v>
      </c>
      <c r="F88" s="88"/>
      <c r="G88" s="49">
        <v>83</v>
      </c>
      <c r="H88" s="11"/>
      <c r="I88" s="47">
        <v>109.4</v>
      </c>
    </row>
    <row r="89" spans="1:9" ht="33" customHeight="1" x14ac:dyDescent="0.25">
      <c r="A89" s="19">
        <v>60</v>
      </c>
      <c r="B89" s="88" t="s">
        <v>228</v>
      </c>
      <c r="C89" s="88"/>
      <c r="D89" s="88"/>
      <c r="E89" s="88" t="s">
        <v>228</v>
      </c>
      <c r="F89" s="88"/>
      <c r="G89" s="57"/>
      <c r="H89" s="47">
        <v>572.4</v>
      </c>
      <c r="I89" s="47">
        <v>162.4</v>
      </c>
    </row>
    <row r="90" spans="1:9" ht="29.25" customHeight="1" x14ac:dyDescent="0.25">
      <c r="A90" s="19">
        <v>61</v>
      </c>
      <c r="B90" s="88" t="s">
        <v>229</v>
      </c>
      <c r="C90" s="88"/>
      <c r="D90" s="88"/>
      <c r="E90" s="88" t="s">
        <v>229</v>
      </c>
      <c r="F90" s="88"/>
      <c r="G90" s="47">
        <v>705.6</v>
      </c>
      <c r="H90" s="47">
        <v>15.2</v>
      </c>
      <c r="I90" s="57"/>
    </row>
    <row r="91" spans="1:9" ht="33.75" customHeight="1" x14ac:dyDescent="0.25">
      <c r="A91" s="19">
        <v>62</v>
      </c>
      <c r="B91" s="88" t="s">
        <v>185</v>
      </c>
      <c r="C91" s="88"/>
      <c r="D91" s="88"/>
      <c r="E91" s="88" t="s">
        <v>185</v>
      </c>
      <c r="F91" s="88"/>
      <c r="G91" s="57"/>
      <c r="H91" s="47">
        <v>114.5</v>
      </c>
      <c r="I91" s="57"/>
    </row>
    <row r="92" spans="1:9" ht="35.25" customHeight="1" x14ac:dyDescent="0.25">
      <c r="A92" s="19">
        <v>63</v>
      </c>
      <c r="B92" s="88" t="s">
        <v>230</v>
      </c>
      <c r="C92" s="88"/>
      <c r="D92" s="88"/>
      <c r="E92" s="88" t="s">
        <v>230</v>
      </c>
      <c r="F92" s="88"/>
      <c r="G92" s="47">
        <v>390</v>
      </c>
      <c r="H92" s="12"/>
      <c r="I92" s="57"/>
    </row>
    <row r="93" spans="1:9" ht="29.25" customHeight="1" x14ac:dyDescent="0.25">
      <c r="A93" s="19">
        <v>64</v>
      </c>
      <c r="B93" s="74" t="s">
        <v>191</v>
      </c>
      <c r="C93" s="75"/>
      <c r="D93" s="76"/>
      <c r="E93" s="74" t="s">
        <v>190</v>
      </c>
      <c r="F93" s="76"/>
      <c r="G93" s="57"/>
      <c r="H93" s="47">
        <v>121.7</v>
      </c>
      <c r="I93" s="50"/>
    </row>
    <row r="94" spans="1:9" ht="19.5" customHeight="1" x14ac:dyDescent="0.25">
      <c r="A94" s="19">
        <v>65</v>
      </c>
      <c r="B94" s="74" t="s">
        <v>231</v>
      </c>
      <c r="C94" s="75"/>
      <c r="D94" s="76"/>
      <c r="E94" s="79" t="s">
        <v>231</v>
      </c>
      <c r="F94" s="81"/>
      <c r="G94" s="57"/>
      <c r="H94" s="47">
        <v>1323.6</v>
      </c>
      <c r="I94" s="47">
        <v>0.7</v>
      </c>
    </row>
    <row r="95" spans="1:9" ht="31.5" customHeight="1" x14ac:dyDescent="0.25">
      <c r="A95" s="19">
        <v>66</v>
      </c>
      <c r="B95" s="74" t="s">
        <v>93</v>
      </c>
      <c r="C95" s="75"/>
      <c r="D95" s="76"/>
      <c r="E95" s="74" t="s">
        <v>94</v>
      </c>
      <c r="F95" s="76"/>
      <c r="G95" s="47">
        <v>3.1</v>
      </c>
      <c r="H95" s="12"/>
      <c r="I95" s="47">
        <v>88.4</v>
      </c>
    </row>
    <row r="96" spans="1:9" ht="15.75" x14ac:dyDescent="0.25">
      <c r="A96" s="109" t="s">
        <v>24</v>
      </c>
      <c r="B96" s="111"/>
      <c r="C96" s="111"/>
      <c r="D96" s="111"/>
      <c r="E96" s="111"/>
      <c r="F96" s="111"/>
      <c r="G96" s="5">
        <f>SUM(G88:G95)</f>
        <v>1181.6999999999998</v>
      </c>
      <c r="H96" s="5">
        <f>SUM(H88:H95)</f>
        <v>2147.4</v>
      </c>
      <c r="I96" s="45">
        <f>SUM(I88:I95)</f>
        <v>360.9</v>
      </c>
    </row>
    <row r="97" spans="1:9" ht="15.75" customHeight="1" x14ac:dyDescent="0.25">
      <c r="A97" s="82" t="s">
        <v>31</v>
      </c>
      <c r="B97" s="83"/>
      <c r="C97" s="83"/>
      <c r="D97" s="83"/>
      <c r="E97" s="83"/>
      <c r="F97" s="83"/>
      <c r="G97" s="83"/>
      <c r="H97" s="83"/>
      <c r="I97" s="84"/>
    </row>
    <row r="98" spans="1:9" ht="34.5" customHeight="1" x14ac:dyDescent="0.25">
      <c r="A98" s="19">
        <v>67</v>
      </c>
      <c r="B98" s="74" t="s">
        <v>62</v>
      </c>
      <c r="C98" s="75"/>
      <c r="D98" s="76"/>
      <c r="E98" s="88" t="s">
        <v>63</v>
      </c>
      <c r="F98" s="76"/>
      <c r="G98" s="47">
        <v>108.7</v>
      </c>
      <c r="H98" s="24"/>
      <c r="I98" s="62"/>
    </row>
    <row r="99" spans="1:9" ht="27" customHeight="1" x14ac:dyDescent="0.25">
      <c r="A99" s="19">
        <v>68</v>
      </c>
      <c r="B99" s="88" t="s">
        <v>160</v>
      </c>
      <c r="C99" s="88"/>
      <c r="D99" s="88"/>
      <c r="E99" s="88" t="s">
        <v>160</v>
      </c>
      <c r="F99" s="88"/>
      <c r="G99" s="52"/>
      <c r="H99" s="29"/>
      <c r="I99" s="47">
        <v>444.4</v>
      </c>
    </row>
    <row r="100" spans="1:9" ht="15.75" x14ac:dyDescent="0.25">
      <c r="A100" s="109" t="s">
        <v>24</v>
      </c>
      <c r="B100" s="110"/>
      <c r="C100" s="110"/>
      <c r="D100" s="110"/>
      <c r="E100" s="110"/>
      <c r="F100" s="110"/>
      <c r="G100" s="28">
        <f>G98+G99</f>
        <v>108.7</v>
      </c>
      <c r="H100" s="28">
        <f t="shared" ref="H100" si="2">H98+H99</f>
        <v>0</v>
      </c>
      <c r="I100" s="5">
        <f>SUM(I98:I99)</f>
        <v>444.4</v>
      </c>
    </row>
    <row r="101" spans="1:9" ht="15.75" customHeight="1" x14ac:dyDescent="0.25">
      <c r="A101" s="82" t="s">
        <v>32</v>
      </c>
      <c r="B101" s="83"/>
      <c r="C101" s="83"/>
      <c r="D101" s="83"/>
      <c r="E101" s="83"/>
      <c r="F101" s="83"/>
      <c r="G101" s="83"/>
      <c r="H101" s="83"/>
      <c r="I101" s="84"/>
    </row>
    <row r="102" spans="1:9" ht="30" customHeight="1" x14ac:dyDescent="0.25">
      <c r="A102" s="19">
        <v>69</v>
      </c>
      <c r="B102" s="88" t="s">
        <v>104</v>
      </c>
      <c r="C102" s="88"/>
      <c r="D102" s="88"/>
      <c r="E102" s="88" t="s">
        <v>105</v>
      </c>
      <c r="F102" s="88"/>
      <c r="G102" s="49">
        <v>123.9</v>
      </c>
      <c r="H102" s="60"/>
      <c r="I102" s="61"/>
    </row>
    <row r="103" spans="1:9" ht="20.25" customHeight="1" x14ac:dyDescent="0.25">
      <c r="A103" s="19">
        <v>70</v>
      </c>
      <c r="B103" s="79" t="s">
        <v>181</v>
      </c>
      <c r="C103" s="80"/>
      <c r="D103" s="81"/>
      <c r="E103" s="79" t="s">
        <v>181</v>
      </c>
      <c r="F103" s="81"/>
      <c r="G103" s="20"/>
      <c r="H103" s="47">
        <v>136.4</v>
      </c>
      <c r="I103" s="20"/>
    </row>
    <row r="104" spans="1:9" s="18" customFormat="1" ht="30" customHeight="1" x14ac:dyDescent="0.25">
      <c r="A104" s="19">
        <v>71</v>
      </c>
      <c r="B104" s="79" t="s">
        <v>183</v>
      </c>
      <c r="C104" s="80"/>
      <c r="D104" s="81"/>
      <c r="E104" s="74" t="s">
        <v>183</v>
      </c>
      <c r="F104" s="76"/>
      <c r="G104" s="20"/>
      <c r="H104" s="47">
        <v>63.9</v>
      </c>
      <c r="I104" s="20"/>
    </row>
    <row r="105" spans="1:9" s="18" customFormat="1" ht="20.25" customHeight="1" x14ac:dyDescent="0.25">
      <c r="A105" s="19">
        <v>72</v>
      </c>
      <c r="B105" s="79" t="s">
        <v>232</v>
      </c>
      <c r="C105" s="80"/>
      <c r="D105" s="81"/>
      <c r="E105" s="79" t="s">
        <v>232</v>
      </c>
      <c r="F105" s="81"/>
      <c r="G105" s="20"/>
      <c r="H105" s="47">
        <v>267.89999999999998</v>
      </c>
      <c r="I105" s="20"/>
    </row>
    <row r="106" spans="1:9" ht="15.75" x14ac:dyDescent="0.25">
      <c r="A106" s="109" t="s">
        <v>24</v>
      </c>
      <c r="B106" s="110"/>
      <c r="C106" s="110"/>
      <c r="D106" s="110"/>
      <c r="E106" s="110"/>
      <c r="F106" s="110"/>
      <c r="G106" s="28">
        <f>SUM(G102:G105)</f>
        <v>123.9</v>
      </c>
      <c r="H106" s="28">
        <f>SUM(H102:H105)</f>
        <v>468.2</v>
      </c>
      <c r="I106" s="5">
        <f>SUM(I102:I105)</f>
        <v>0</v>
      </c>
    </row>
    <row r="107" spans="1:9" ht="18.75" customHeight="1" x14ac:dyDescent="0.25">
      <c r="A107" s="82" t="s">
        <v>9</v>
      </c>
      <c r="B107" s="83"/>
      <c r="C107" s="83"/>
      <c r="D107" s="83"/>
      <c r="E107" s="83"/>
      <c r="F107" s="83"/>
      <c r="G107" s="83"/>
      <c r="H107" s="83"/>
      <c r="I107" s="84"/>
    </row>
    <row r="108" spans="1:9" ht="34.5" customHeight="1" x14ac:dyDescent="0.25">
      <c r="A108" s="19">
        <v>73</v>
      </c>
      <c r="B108" s="88" t="s">
        <v>233</v>
      </c>
      <c r="C108" s="88"/>
      <c r="D108" s="88"/>
      <c r="E108" s="88" t="s">
        <v>233</v>
      </c>
      <c r="F108" s="88"/>
      <c r="G108" s="20"/>
      <c r="H108" s="47">
        <v>39.6</v>
      </c>
      <c r="I108" s="63"/>
    </row>
    <row r="109" spans="1:9" ht="15.75" x14ac:dyDescent="0.25">
      <c r="A109" s="95" t="s">
        <v>25</v>
      </c>
      <c r="B109" s="107"/>
      <c r="C109" s="107"/>
      <c r="D109" s="107"/>
      <c r="E109" s="107"/>
      <c r="F109" s="107"/>
      <c r="G109" s="5">
        <f>SUM(G108:G108)</f>
        <v>0</v>
      </c>
      <c r="H109" s="5">
        <f t="shared" ref="H109:I109" si="3">SUM(H108:H108)</f>
        <v>39.6</v>
      </c>
      <c r="I109" s="5">
        <f t="shared" si="3"/>
        <v>0</v>
      </c>
    </row>
    <row r="110" spans="1:9" ht="15.75" customHeight="1" x14ac:dyDescent="0.25">
      <c r="A110" s="82" t="s">
        <v>10</v>
      </c>
      <c r="B110" s="83"/>
      <c r="C110" s="83"/>
      <c r="D110" s="83"/>
      <c r="E110" s="83"/>
      <c r="F110" s="83"/>
      <c r="G110" s="83"/>
      <c r="H110" s="83"/>
      <c r="I110" s="84"/>
    </row>
    <row r="111" spans="1:9" ht="36.75" customHeight="1" x14ac:dyDescent="0.25">
      <c r="A111" s="19">
        <v>74</v>
      </c>
      <c r="B111" s="88" t="s">
        <v>68</v>
      </c>
      <c r="C111" s="88"/>
      <c r="D111" s="88"/>
      <c r="E111" s="88" t="s">
        <v>234</v>
      </c>
      <c r="F111" s="88"/>
      <c r="G111" s="47">
        <v>106.2</v>
      </c>
      <c r="H111" s="24"/>
      <c r="I111" s="61"/>
    </row>
    <row r="112" spans="1:9" ht="43.5" customHeight="1" x14ac:dyDescent="0.25">
      <c r="A112" s="19">
        <v>75</v>
      </c>
      <c r="B112" s="88" t="s">
        <v>73</v>
      </c>
      <c r="C112" s="88"/>
      <c r="D112" s="88"/>
      <c r="E112" s="88" t="s">
        <v>74</v>
      </c>
      <c r="F112" s="88"/>
      <c r="G112" s="47">
        <v>96.1</v>
      </c>
      <c r="H112" s="24"/>
      <c r="I112" s="61"/>
    </row>
    <row r="113" spans="1:9" ht="36.75" customHeight="1" x14ac:dyDescent="0.25">
      <c r="A113" s="19">
        <v>76</v>
      </c>
      <c r="B113" s="88" t="s">
        <v>75</v>
      </c>
      <c r="C113" s="88"/>
      <c r="D113" s="88"/>
      <c r="E113" s="88" t="s">
        <v>76</v>
      </c>
      <c r="F113" s="88"/>
      <c r="G113" s="47">
        <v>188.6</v>
      </c>
      <c r="H113" s="24"/>
      <c r="I113" s="61"/>
    </row>
    <row r="114" spans="1:9" ht="30.75" customHeight="1" x14ac:dyDescent="0.25">
      <c r="A114" s="19">
        <v>77</v>
      </c>
      <c r="B114" s="88" t="s">
        <v>235</v>
      </c>
      <c r="C114" s="88"/>
      <c r="D114" s="88"/>
      <c r="E114" s="88" t="s">
        <v>235</v>
      </c>
      <c r="F114" s="88"/>
      <c r="G114" s="50"/>
      <c r="H114" s="47">
        <v>23.7</v>
      </c>
      <c r="I114" s="61"/>
    </row>
    <row r="115" spans="1:9" ht="46.5" customHeight="1" x14ac:dyDescent="0.25">
      <c r="A115" s="19">
        <v>78</v>
      </c>
      <c r="B115" s="88" t="s">
        <v>83</v>
      </c>
      <c r="C115" s="88"/>
      <c r="D115" s="88"/>
      <c r="E115" s="88" t="s">
        <v>84</v>
      </c>
      <c r="F115" s="88"/>
      <c r="G115" s="47">
        <v>27.5</v>
      </c>
      <c r="H115" s="24"/>
      <c r="I115" s="61"/>
    </row>
    <row r="116" spans="1:9" ht="39" customHeight="1" x14ac:dyDescent="0.25">
      <c r="A116" s="19">
        <v>79</v>
      </c>
      <c r="B116" s="88" t="s">
        <v>146</v>
      </c>
      <c r="C116" s="88"/>
      <c r="D116" s="88"/>
      <c r="E116" s="88" t="s">
        <v>146</v>
      </c>
      <c r="F116" s="88"/>
      <c r="G116" s="47">
        <v>161.30000000000001</v>
      </c>
      <c r="H116" s="64"/>
      <c r="I116" s="47">
        <v>92.3</v>
      </c>
    </row>
    <row r="117" spans="1:9" ht="15.75" x14ac:dyDescent="0.25">
      <c r="A117" s="95" t="s">
        <v>25</v>
      </c>
      <c r="B117" s="107"/>
      <c r="C117" s="107"/>
      <c r="D117" s="107"/>
      <c r="E117" s="107"/>
      <c r="F117" s="107"/>
      <c r="G117" s="5">
        <f>SUM(G111:G116)</f>
        <v>579.70000000000005</v>
      </c>
      <c r="H117" s="5">
        <f t="shared" ref="H117" si="4">SUM(H111:H116)</f>
        <v>23.7</v>
      </c>
      <c r="I117" s="5">
        <f>SUM(I111:I116)</f>
        <v>92.3</v>
      </c>
    </row>
    <row r="118" spans="1:9" ht="15.75" customHeight="1" x14ac:dyDescent="0.25">
      <c r="A118" s="82" t="s">
        <v>159</v>
      </c>
      <c r="B118" s="83"/>
      <c r="C118" s="83"/>
      <c r="D118" s="83"/>
      <c r="E118" s="83"/>
      <c r="F118" s="83"/>
      <c r="G118" s="83"/>
      <c r="H118" s="83"/>
      <c r="I118" s="84"/>
    </row>
    <row r="119" spans="1:9" ht="25.5" customHeight="1" x14ac:dyDescent="0.25">
      <c r="A119" s="19">
        <v>80</v>
      </c>
      <c r="B119" s="88" t="s">
        <v>227</v>
      </c>
      <c r="C119" s="88"/>
      <c r="D119" s="88"/>
      <c r="E119" s="88" t="s">
        <v>227</v>
      </c>
      <c r="F119" s="88"/>
      <c r="G119" s="20"/>
      <c r="H119" s="24"/>
      <c r="I119" s="47">
        <v>996.8</v>
      </c>
    </row>
    <row r="120" spans="1:9" ht="15.75" x14ac:dyDescent="0.25">
      <c r="A120" s="95" t="s">
        <v>25</v>
      </c>
      <c r="B120" s="107"/>
      <c r="C120" s="107"/>
      <c r="D120" s="107"/>
      <c r="E120" s="107"/>
      <c r="F120" s="107"/>
      <c r="G120" s="5">
        <f>SUM(G119:G119)</f>
        <v>0</v>
      </c>
      <c r="H120" s="5">
        <f t="shared" ref="H120:I120" si="5">SUM(H119:H119)</f>
        <v>0</v>
      </c>
      <c r="I120" s="5">
        <f t="shared" si="5"/>
        <v>996.8</v>
      </c>
    </row>
    <row r="121" spans="1:9" ht="15.75" customHeight="1" x14ac:dyDescent="0.25">
      <c r="A121" s="82" t="s">
        <v>11</v>
      </c>
      <c r="B121" s="83"/>
      <c r="C121" s="83"/>
      <c r="D121" s="83"/>
      <c r="E121" s="83"/>
      <c r="F121" s="83"/>
      <c r="G121" s="83"/>
      <c r="H121" s="83"/>
      <c r="I121" s="84"/>
    </row>
    <row r="122" spans="1:9" ht="29.25" customHeight="1" x14ac:dyDescent="0.25">
      <c r="A122" s="19">
        <v>81</v>
      </c>
      <c r="B122" s="74" t="s">
        <v>161</v>
      </c>
      <c r="C122" s="75"/>
      <c r="D122" s="76"/>
      <c r="E122" s="74" t="s">
        <v>161</v>
      </c>
      <c r="F122" s="76"/>
      <c r="G122" s="20"/>
      <c r="H122" s="24"/>
      <c r="I122" s="47">
        <v>1010.7</v>
      </c>
    </row>
    <row r="123" spans="1:9" ht="15.75" x14ac:dyDescent="0.25">
      <c r="A123" s="135" t="s">
        <v>24</v>
      </c>
      <c r="B123" s="136"/>
      <c r="C123" s="136"/>
      <c r="D123" s="136"/>
      <c r="E123" s="136"/>
      <c r="F123" s="136"/>
      <c r="G123" s="5">
        <f>SUM(G122)</f>
        <v>0</v>
      </c>
      <c r="H123" s="5">
        <f t="shared" ref="H123" si="6">SUM(H122)</f>
        <v>0</v>
      </c>
      <c r="I123" s="5">
        <f>SUM(I122)</f>
        <v>1010.7</v>
      </c>
    </row>
    <row r="124" spans="1:9" ht="15.75" customHeight="1" x14ac:dyDescent="0.25">
      <c r="A124" s="82" t="s">
        <v>12</v>
      </c>
      <c r="B124" s="83"/>
      <c r="C124" s="83"/>
      <c r="D124" s="83"/>
      <c r="E124" s="83"/>
      <c r="F124" s="83"/>
      <c r="G124" s="83"/>
      <c r="H124" s="83"/>
      <c r="I124" s="84"/>
    </row>
    <row r="125" spans="1:9" ht="23.25" customHeight="1" x14ac:dyDescent="0.25">
      <c r="A125" s="30">
        <v>82</v>
      </c>
      <c r="B125" s="88" t="s">
        <v>166</v>
      </c>
      <c r="C125" s="88"/>
      <c r="D125" s="88"/>
      <c r="E125" s="88" t="s">
        <v>167</v>
      </c>
      <c r="F125" s="88"/>
      <c r="G125" s="57"/>
      <c r="H125" s="47">
        <v>101.1</v>
      </c>
      <c r="I125" s="61"/>
    </row>
    <row r="126" spans="1:9" ht="30.75" customHeight="1" x14ac:dyDescent="0.25">
      <c r="A126" s="30">
        <v>83</v>
      </c>
      <c r="B126" s="88" t="s">
        <v>98</v>
      </c>
      <c r="C126" s="88"/>
      <c r="D126" s="88"/>
      <c r="E126" s="88" t="s">
        <v>99</v>
      </c>
      <c r="F126" s="88"/>
      <c r="G126" s="49">
        <v>92.5</v>
      </c>
      <c r="H126" s="43"/>
      <c r="I126" s="61"/>
    </row>
    <row r="127" spans="1:9" ht="30" customHeight="1" x14ac:dyDescent="0.25">
      <c r="A127" s="30">
        <v>84</v>
      </c>
      <c r="B127" s="88" t="s">
        <v>180</v>
      </c>
      <c r="C127" s="88"/>
      <c r="D127" s="88"/>
      <c r="E127" s="74" t="s">
        <v>180</v>
      </c>
      <c r="F127" s="75"/>
      <c r="G127" s="57"/>
      <c r="H127" s="47">
        <v>35.299999999999997</v>
      </c>
      <c r="I127" s="61"/>
    </row>
    <row r="128" spans="1:9" ht="34.5" customHeight="1" x14ac:dyDescent="0.25">
      <c r="A128" s="30">
        <v>85</v>
      </c>
      <c r="B128" s="88" t="s">
        <v>236</v>
      </c>
      <c r="C128" s="88"/>
      <c r="D128" s="88"/>
      <c r="E128" s="74" t="s">
        <v>236</v>
      </c>
      <c r="F128" s="75"/>
      <c r="G128" s="47">
        <v>123.8</v>
      </c>
      <c r="H128" s="47">
        <v>112.8</v>
      </c>
      <c r="I128" s="61"/>
    </row>
    <row r="129" spans="1:9" ht="44.25" customHeight="1" x14ac:dyDescent="0.25">
      <c r="A129" s="30">
        <v>86</v>
      </c>
      <c r="B129" s="88" t="s">
        <v>49</v>
      </c>
      <c r="C129" s="88"/>
      <c r="D129" s="88"/>
      <c r="E129" s="88" t="s">
        <v>50</v>
      </c>
      <c r="F129" s="88"/>
      <c r="G129" s="47">
        <v>57.1</v>
      </c>
      <c r="H129" s="60"/>
      <c r="I129" s="61"/>
    </row>
    <row r="130" spans="1:9" s="18" customFormat="1" ht="30.75" customHeight="1" x14ac:dyDescent="0.25">
      <c r="A130" s="30">
        <v>87</v>
      </c>
      <c r="B130" s="74" t="s">
        <v>237</v>
      </c>
      <c r="C130" s="75"/>
      <c r="D130" s="76"/>
      <c r="E130" s="74" t="s">
        <v>131</v>
      </c>
      <c r="F130" s="76"/>
      <c r="G130" s="51"/>
      <c r="H130" s="47">
        <v>181</v>
      </c>
      <c r="I130" s="61"/>
    </row>
    <row r="131" spans="1:9" ht="29.25" customHeight="1" x14ac:dyDescent="0.25">
      <c r="A131" s="30">
        <v>88</v>
      </c>
      <c r="B131" s="74" t="s">
        <v>238</v>
      </c>
      <c r="C131" s="75"/>
      <c r="D131" s="76"/>
      <c r="E131" s="74" t="s">
        <v>135</v>
      </c>
      <c r="F131" s="76"/>
      <c r="G131" s="51"/>
      <c r="H131" s="47">
        <v>332.1</v>
      </c>
      <c r="I131" s="61"/>
    </row>
    <row r="132" spans="1:9" ht="30.75" customHeight="1" x14ac:dyDescent="0.25">
      <c r="A132" s="30">
        <v>89</v>
      </c>
      <c r="B132" s="88" t="s">
        <v>240</v>
      </c>
      <c r="C132" s="88"/>
      <c r="D132" s="88"/>
      <c r="E132" s="88" t="s">
        <v>239</v>
      </c>
      <c r="F132" s="88"/>
      <c r="G132" s="51"/>
      <c r="H132" s="47">
        <v>0.1</v>
      </c>
      <c r="I132" s="20"/>
    </row>
    <row r="133" spans="1:9" ht="15.75" x14ac:dyDescent="0.25">
      <c r="A133" s="135" t="s">
        <v>25</v>
      </c>
      <c r="B133" s="136"/>
      <c r="C133" s="136"/>
      <c r="D133" s="136"/>
      <c r="E133" s="136"/>
      <c r="F133" s="136"/>
      <c r="G133" s="31">
        <f>SUM(G125:G132)</f>
        <v>273.40000000000003</v>
      </c>
      <c r="H133" s="31">
        <f>SUM(H125:H132)</f>
        <v>762.4</v>
      </c>
      <c r="I133" s="31">
        <f>SUM(I125:I132)</f>
        <v>0</v>
      </c>
    </row>
    <row r="134" spans="1:9" ht="18.75" customHeight="1" x14ac:dyDescent="0.25">
      <c r="A134" s="82" t="s">
        <v>13</v>
      </c>
      <c r="B134" s="83"/>
      <c r="C134" s="83"/>
      <c r="D134" s="83"/>
      <c r="E134" s="83"/>
      <c r="F134" s="83"/>
      <c r="G134" s="83"/>
      <c r="H134" s="83"/>
      <c r="I134" s="84"/>
    </row>
    <row r="135" spans="1:9" ht="29.25" customHeight="1" x14ac:dyDescent="0.25">
      <c r="A135" s="30">
        <v>90</v>
      </c>
      <c r="B135" s="88" t="s">
        <v>171</v>
      </c>
      <c r="C135" s="88"/>
      <c r="D135" s="88"/>
      <c r="E135" s="131" t="s">
        <v>170</v>
      </c>
      <c r="F135" s="131"/>
      <c r="G135" s="47"/>
      <c r="H135" s="47">
        <v>41.9</v>
      </c>
      <c r="I135" s="65"/>
    </row>
    <row r="136" spans="1:9" ht="29.25" customHeight="1" x14ac:dyDescent="0.25">
      <c r="A136" s="30">
        <v>91</v>
      </c>
      <c r="B136" s="88" t="s">
        <v>241</v>
      </c>
      <c r="C136" s="88"/>
      <c r="D136" s="88"/>
      <c r="E136" s="131" t="s">
        <v>182</v>
      </c>
      <c r="F136" s="131"/>
      <c r="G136" s="47"/>
      <c r="H136" s="47">
        <v>108</v>
      </c>
      <c r="I136" s="65"/>
    </row>
    <row r="137" spans="1:9" ht="30.75" customHeight="1" x14ac:dyDescent="0.25">
      <c r="A137" s="30">
        <v>92</v>
      </c>
      <c r="B137" s="88" t="s">
        <v>242</v>
      </c>
      <c r="C137" s="88"/>
      <c r="D137" s="88"/>
      <c r="E137" s="104" t="s">
        <v>110</v>
      </c>
      <c r="F137" s="106"/>
      <c r="G137" s="47"/>
      <c r="H137" s="47">
        <v>44.3</v>
      </c>
      <c r="I137" s="65"/>
    </row>
    <row r="138" spans="1:9" ht="27" customHeight="1" x14ac:dyDescent="0.25">
      <c r="A138" s="30">
        <v>93</v>
      </c>
      <c r="B138" s="88" t="s">
        <v>243</v>
      </c>
      <c r="C138" s="88"/>
      <c r="D138" s="88"/>
      <c r="E138" s="131" t="s">
        <v>110</v>
      </c>
      <c r="F138" s="131"/>
      <c r="G138" s="47"/>
      <c r="H138" s="47">
        <v>110.4</v>
      </c>
      <c r="I138" s="65"/>
    </row>
    <row r="139" spans="1:9" ht="27" customHeight="1" x14ac:dyDescent="0.25">
      <c r="A139" s="30">
        <v>94</v>
      </c>
      <c r="B139" s="88" t="s">
        <v>244</v>
      </c>
      <c r="C139" s="88"/>
      <c r="D139" s="88"/>
      <c r="E139" s="88" t="s">
        <v>244</v>
      </c>
      <c r="F139" s="88"/>
      <c r="G139" s="47"/>
      <c r="H139" s="47">
        <v>965.4</v>
      </c>
      <c r="I139" s="66"/>
    </row>
    <row r="140" spans="1:9" ht="44.25" customHeight="1" x14ac:dyDescent="0.25">
      <c r="A140" s="30">
        <v>95</v>
      </c>
      <c r="B140" s="88" t="s">
        <v>85</v>
      </c>
      <c r="C140" s="88"/>
      <c r="D140" s="88"/>
      <c r="E140" s="88" t="s">
        <v>86</v>
      </c>
      <c r="F140" s="88"/>
      <c r="G140" s="47">
        <v>103.1</v>
      </c>
      <c r="H140" s="47"/>
      <c r="I140" s="65"/>
    </row>
    <row r="141" spans="1:9" s="18" customFormat="1" ht="20.25" customHeight="1" x14ac:dyDescent="0.25">
      <c r="A141" s="30">
        <v>96</v>
      </c>
      <c r="B141" s="74" t="s">
        <v>246</v>
      </c>
      <c r="C141" s="75"/>
      <c r="D141" s="76"/>
      <c r="E141" s="74" t="s">
        <v>245</v>
      </c>
      <c r="F141" s="76"/>
      <c r="G141" s="47"/>
      <c r="H141" s="47">
        <v>22</v>
      </c>
      <c r="I141" s="65"/>
    </row>
    <row r="142" spans="1:9" s="18" customFormat="1" ht="45.75" customHeight="1" x14ac:dyDescent="0.25">
      <c r="A142" s="30">
        <v>97</v>
      </c>
      <c r="B142" s="74" t="s">
        <v>133</v>
      </c>
      <c r="C142" s="75"/>
      <c r="D142" s="76"/>
      <c r="E142" s="74" t="s">
        <v>134</v>
      </c>
      <c r="F142" s="76"/>
      <c r="G142" s="47">
        <v>94.9</v>
      </c>
      <c r="H142" s="47"/>
      <c r="I142" s="65"/>
    </row>
    <row r="143" spans="1:9" s="18" customFormat="1" ht="48.75" customHeight="1" x14ac:dyDescent="0.25">
      <c r="A143" s="30">
        <v>98</v>
      </c>
      <c r="B143" s="74" t="s">
        <v>139</v>
      </c>
      <c r="C143" s="75"/>
      <c r="D143" s="76"/>
      <c r="E143" s="74" t="s">
        <v>140</v>
      </c>
      <c r="F143" s="76"/>
      <c r="G143" s="47">
        <v>1045.7</v>
      </c>
      <c r="H143" s="47"/>
      <c r="I143" s="47">
        <v>205.3</v>
      </c>
    </row>
    <row r="144" spans="1:9" ht="15.75" x14ac:dyDescent="0.25">
      <c r="A144" s="99" t="s">
        <v>25</v>
      </c>
      <c r="B144" s="88"/>
      <c r="C144" s="88"/>
      <c r="D144" s="88"/>
      <c r="E144" s="88"/>
      <c r="F144" s="88"/>
      <c r="G144" s="31">
        <f>SUM(G135:G143)</f>
        <v>1243.7</v>
      </c>
      <c r="H144" s="31">
        <f>SUM(H135:H143)</f>
        <v>1292</v>
      </c>
      <c r="I144" s="31">
        <f>SUM(I135:I143)</f>
        <v>205.3</v>
      </c>
    </row>
    <row r="145" spans="1:9" ht="15.75" customHeight="1" x14ac:dyDescent="0.25">
      <c r="A145" s="82" t="s">
        <v>33</v>
      </c>
      <c r="B145" s="83"/>
      <c r="C145" s="83"/>
      <c r="D145" s="83"/>
      <c r="E145" s="83"/>
      <c r="F145" s="83"/>
      <c r="G145" s="83"/>
      <c r="H145" s="83"/>
      <c r="I145" s="84"/>
    </row>
    <row r="146" spans="1:9" ht="41.25" customHeight="1" x14ac:dyDescent="0.25">
      <c r="A146" s="30">
        <v>99</v>
      </c>
      <c r="B146" s="88" t="s">
        <v>247</v>
      </c>
      <c r="C146" s="88"/>
      <c r="D146" s="88"/>
      <c r="E146" s="88" t="s">
        <v>152</v>
      </c>
      <c r="F146" s="88"/>
      <c r="G146" s="47">
        <v>62.1</v>
      </c>
      <c r="H146" s="11"/>
      <c r="I146" s="61"/>
    </row>
    <row r="147" spans="1:9" ht="44.25" customHeight="1" x14ac:dyDescent="0.25">
      <c r="A147" s="30">
        <v>100</v>
      </c>
      <c r="B147" s="88" t="s">
        <v>123</v>
      </c>
      <c r="C147" s="88"/>
      <c r="D147" s="88"/>
      <c r="E147" s="150" t="s">
        <v>124</v>
      </c>
      <c r="F147" s="151"/>
      <c r="G147" s="47">
        <v>69.900000000000006</v>
      </c>
      <c r="H147" s="11"/>
      <c r="I147" s="61"/>
    </row>
    <row r="148" spans="1:9" ht="15.75" x14ac:dyDescent="0.25">
      <c r="A148" s="99" t="s">
        <v>24</v>
      </c>
      <c r="B148" s="88"/>
      <c r="C148" s="88"/>
      <c r="D148" s="88"/>
      <c r="E148" s="88"/>
      <c r="F148" s="88"/>
      <c r="G148" s="31">
        <f>SUM(G146:G147)</f>
        <v>132</v>
      </c>
      <c r="H148" s="31">
        <f t="shared" ref="H148:I148" si="7">SUM(H146:H147)</f>
        <v>0</v>
      </c>
      <c r="I148" s="31">
        <f t="shared" si="7"/>
        <v>0</v>
      </c>
    </row>
    <row r="149" spans="1:9" ht="18.75" customHeight="1" x14ac:dyDescent="0.25">
      <c r="A149" s="82" t="s">
        <v>14</v>
      </c>
      <c r="B149" s="83"/>
      <c r="C149" s="83"/>
      <c r="D149" s="83"/>
      <c r="E149" s="83"/>
      <c r="F149" s="83"/>
      <c r="G149" s="83"/>
      <c r="H149" s="83"/>
      <c r="I149" s="84"/>
    </row>
    <row r="150" spans="1:9" ht="28.5" customHeight="1" x14ac:dyDescent="0.25">
      <c r="A150" s="30">
        <v>101</v>
      </c>
      <c r="B150" s="88" t="s">
        <v>258</v>
      </c>
      <c r="C150" s="88"/>
      <c r="D150" s="88"/>
      <c r="E150" s="88" t="s">
        <v>257</v>
      </c>
      <c r="F150" s="88"/>
      <c r="G150" s="47"/>
      <c r="H150" s="47">
        <v>12.1</v>
      </c>
      <c r="I150" s="47">
        <v>162.6</v>
      </c>
    </row>
    <row r="151" spans="1:9" ht="28.5" customHeight="1" x14ac:dyDescent="0.25">
      <c r="A151" s="30">
        <v>102</v>
      </c>
      <c r="B151" s="88" t="s">
        <v>195</v>
      </c>
      <c r="C151" s="88"/>
      <c r="D151" s="88"/>
      <c r="E151" s="88" t="s">
        <v>194</v>
      </c>
      <c r="F151" s="88"/>
      <c r="G151" s="47"/>
      <c r="H151" s="47">
        <v>121</v>
      </c>
      <c r="I151" s="65"/>
    </row>
    <row r="152" spans="1:9" ht="31.5" customHeight="1" x14ac:dyDescent="0.25">
      <c r="A152" s="30">
        <v>103</v>
      </c>
      <c r="B152" s="88" t="s">
        <v>260</v>
      </c>
      <c r="C152" s="88"/>
      <c r="D152" s="88"/>
      <c r="E152" s="88" t="s">
        <v>259</v>
      </c>
      <c r="F152" s="88"/>
      <c r="G152" s="47"/>
      <c r="H152" s="47">
        <v>47.9</v>
      </c>
      <c r="I152" s="65"/>
    </row>
    <row r="153" spans="1:9" ht="35.25" customHeight="1" x14ac:dyDescent="0.25">
      <c r="A153" s="30">
        <v>104</v>
      </c>
      <c r="B153" s="88" t="s">
        <v>95</v>
      </c>
      <c r="C153" s="88"/>
      <c r="D153" s="88"/>
      <c r="E153" s="88" t="s">
        <v>96</v>
      </c>
      <c r="F153" s="88"/>
      <c r="G153" s="49"/>
      <c r="H153" s="47"/>
      <c r="I153" s="65"/>
    </row>
    <row r="154" spans="1:9" ht="31.5" customHeight="1" x14ac:dyDescent="0.25">
      <c r="A154" s="30">
        <v>105</v>
      </c>
      <c r="B154" s="88" t="s">
        <v>174</v>
      </c>
      <c r="C154" s="88"/>
      <c r="D154" s="88"/>
      <c r="E154" s="88" t="s">
        <v>173</v>
      </c>
      <c r="F154" s="88"/>
      <c r="G154" s="47"/>
      <c r="H154" s="47">
        <v>52.4</v>
      </c>
      <c r="I154" s="65"/>
    </row>
    <row r="155" spans="1:9" ht="45.75" customHeight="1" x14ac:dyDescent="0.25">
      <c r="A155" s="30">
        <v>106</v>
      </c>
      <c r="B155" s="88" t="s">
        <v>66</v>
      </c>
      <c r="C155" s="88"/>
      <c r="D155" s="88"/>
      <c r="E155" s="88" t="s">
        <v>67</v>
      </c>
      <c r="F155" s="88"/>
      <c r="G155" s="47">
        <v>101.6</v>
      </c>
      <c r="H155" s="47"/>
      <c r="I155" s="65"/>
    </row>
    <row r="156" spans="1:9" ht="32.25" customHeight="1" x14ac:dyDescent="0.25">
      <c r="A156" s="30">
        <v>107</v>
      </c>
      <c r="B156" s="88" t="s">
        <v>69</v>
      </c>
      <c r="C156" s="88"/>
      <c r="D156" s="88"/>
      <c r="E156" s="88" t="s">
        <v>70</v>
      </c>
      <c r="F156" s="88"/>
      <c r="G156" s="47">
        <v>309.10000000000002</v>
      </c>
      <c r="H156" s="47"/>
      <c r="I156" s="65"/>
    </row>
    <row r="157" spans="1:9" ht="42" customHeight="1" x14ac:dyDescent="0.25">
      <c r="A157" s="30">
        <v>108</v>
      </c>
      <c r="B157" s="88" t="s">
        <v>261</v>
      </c>
      <c r="C157" s="88"/>
      <c r="D157" s="88"/>
      <c r="E157" s="88" t="s">
        <v>261</v>
      </c>
      <c r="F157" s="88"/>
      <c r="G157" s="47">
        <v>31.4</v>
      </c>
      <c r="H157" s="47">
        <v>80.5</v>
      </c>
      <c r="I157" s="65"/>
    </row>
    <row r="158" spans="1:9" ht="31.5" customHeight="1" x14ac:dyDescent="0.25">
      <c r="A158" s="30">
        <v>109</v>
      </c>
      <c r="B158" s="88" t="s">
        <v>262</v>
      </c>
      <c r="C158" s="88"/>
      <c r="D158" s="88"/>
      <c r="E158" s="74" t="s">
        <v>262</v>
      </c>
      <c r="F158" s="75"/>
      <c r="G158" s="47"/>
      <c r="H158" s="47">
        <v>865.5</v>
      </c>
      <c r="I158" s="65"/>
    </row>
    <row r="159" spans="1:9" ht="32.25" customHeight="1" x14ac:dyDescent="0.25">
      <c r="A159" s="30">
        <v>110</v>
      </c>
      <c r="B159" s="85" t="s">
        <v>136</v>
      </c>
      <c r="C159" s="86"/>
      <c r="D159" s="87"/>
      <c r="E159" s="74" t="s">
        <v>137</v>
      </c>
      <c r="F159" s="76"/>
      <c r="G159" s="47">
        <v>304.10000000000002</v>
      </c>
      <c r="H159" s="47"/>
      <c r="I159" s="47">
        <v>102.4</v>
      </c>
    </row>
    <row r="160" spans="1:9" ht="37.5" customHeight="1" x14ac:dyDescent="0.25">
      <c r="A160" s="30">
        <v>111</v>
      </c>
      <c r="B160" s="74" t="s">
        <v>263</v>
      </c>
      <c r="C160" s="75"/>
      <c r="D160" s="76"/>
      <c r="E160" s="79" t="s">
        <v>155</v>
      </c>
      <c r="F160" s="81"/>
      <c r="G160" s="47"/>
      <c r="H160" s="47">
        <v>200</v>
      </c>
      <c r="I160" s="65"/>
    </row>
    <row r="161" spans="1:9" s="18" customFormat="1" ht="33" customHeight="1" x14ac:dyDescent="0.25">
      <c r="A161" s="30">
        <v>112</v>
      </c>
      <c r="B161" s="79" t="s">
        <v>264</v>
      </c>
      <c r="C161" s="80"/>
      <c r="D161" s="81"/>
      <c r="E161" s="74" t="s">
        <v>264</v>
      </c>
      <c r="F161" s="76"/>
      <c r="G161" s="47">
        <v>1111.5999999999999</v>
      </c>
      <c r="H161" s="47"/>
      <c r="I161" s="47">
        <v>1900.9</v>
      </c>
    </row>
    <row r="162" spans="1:9" s="18" customFormat="1" ht="30" customHeight="1" x14ac:dyDescent="0.25">
      <c r="A162" s="30">
        <v>113</v>
      </c>
      <c r="B162" s="74" t="s">
        <v>265</v>
      </c>
      <c r="C162" s="75"/>
      <c r="D162" s="76"/>
      <c r="E162" s="74" t="s">
        <v>137</v>
      </c>
      <c r="F162" s="76"/>
      <c r="G162" s="47">
        <v>698.2</v>
      </c>
      <c r="H162" s="47">
        <v>259.2</v>
      </c>
      <c r="I162" s="47">
        <v>81.599999999999994</v>
      </c>
    </row>
    <row r="163" spans="1:9" ht="15.75" x14ac:dyDescent="0.25">
      <c r="A163" s="99" t="s">
        <v>25</v>
      </c>
      <c r="B163" s="88"/>
      <c r="C163" s="88"/>
      <c r="D163" s="88"/>
      <c r="E163" s="88"/>
      <c r="F163" s="88"/>
      <c r="G163" s="31">
        <f>SUM(G150:G162)</f>
        <v>2556</v>
      </c>
      <c r="H163" s="31">
        <f>SUM(H150:H162)</f>
        <v>1638.6000000000001</v>
      </c>
      <c r="I163" s="31">
        <f>SUM(I150:I162)</f>
        <v>2247.5</v>
      </c>
    </row>
    <row r="164" spans="1:9" ht="15.75" customHeight="1" x14ac:dyDescent="0.25">
      <c r="A164" s="82" t="s">
        <v>34</v>
      </c>
      <c r="B164" s="83"/>
      <c r="C164" s="83"/>
      <c r="D164" s="83"/>
      <c r="E164" s="83"/>
      <c r="F164" s="83"/>
      <c r="G164" s="83"/>
      <c r="H164" s="83"/>
      <c r="I164" s="84"/>
    </row>
    <row r="165" spans="1:9" ht="36" customHeight="1" x14ac:dyDescent="0.25">
      <c r="A165" s="30">
        <v>114</v>
      </c>
      <c r="B165" s="88" t="s">
        <v>87</v>
      </c>
      <c r="C165" s="88"/>
      <c r="D165" s="88"/>
      <c r="E165" s="88" t="s">
        <v>88</v>
      </c>
      <c r="F165" s="88"/>
      <c r="G165" s="47">
        <v>112.8</v>
      </c>
      <c r="H165" s="24"/>
      <c r="I165" s="61"/>
    </row>
    <row r="166" spans="1:9" ht="44.25" customHeight="1" x14ac:dyDescent="0.25">
      <c r="A166" s="30">
        <v>115</v>
      </c>
      <c r="B166" s="88" t="s">
        <v>89</v>
      </c>
      <c r="C166" s="88"/>
      <c r="D166" s="88"/>
      <c r="E166" s="88" t="s">
        <v>90</v>
      </c>
      <c r="F166" s="88"/>
      <c r="G166" s="47">
        <v>133.6</v>
      </c>
      <c r="H166" s="24"/>
      <c r="I166" s="61"/>
    </row>
    <row r="167" spans="1:9" ht="31.5" customHeight="1" x14ac:dyDescent="0.25">
      <c r="A167" s="30">
        <v>116</v>
      </c>
      <c r="B167" s="88" t="s">
        <v>121</v>
      </c>
      <c r="C167" s="88"/>
      <c r="D167" s="88"/>
      <c r="E167" s="88" t="s">
        <v>122</v>
      </c>
      <c r="F167" s="88"/>
      <c r="G167" s="47">
        <v>31.3</v>
      </c>
      <c r="H167" s="11"/>
      <c r="I167" s="61"/>
    </row>
    <row r="168" spans="1:9" ht="15.75" x14ac:dyDescent="0.25">
      <c r="A168" s="99" t="s">
        <v>24</v>
      </c>
      <c r="B168" s="88"/>
      <c r="C168" s="88"/>
      <c r="D168" s="88"/>
      <c r="E168" s="88"/>
      <c r="F168" s="88"/>
      <c r="G168" s="31">
        <f>SUM(G165:G167)</f>
        <v>277.7</v>
      </c>
      <c r="H168" s="31">
        <f t="shared" ref="H168:I168" si="8">SUM(H165:H167)</f>
        <v>0</v>
      </c>
      <c r="I168" s="31">
        <f t="shared" si="8"/>
        <v>0</v>
      </c>
    </row>
    <row r="169" spans="1:9" ht="15.75" customHeight="1" x14ac:dyDescent="0.25">
      <c r="A169" s="82" t="s">
        <v>35</v>
      </c>
      <c r="B169" s="83"/>
      <c r="C169" s="83"/>
      <c r="D169" s="83"/>
      <c r="E169" s="83"/>
      <c r="F169" s="83"/>
      <c r="G169" s="83"/>
      <c r="H169" s="83"/>
      <c r="I169" s="84"/>
    </row>
    <row r="170" spans="1:9" ht="31.5" customHeight="1" x14ac:dyDescent="0.25">
      <c r="A170" s="30">
        <v>117</v>
      </c>
      <c r="B170" s="88" t="s">
        <v>176</v>
      </c>
      <c r="C170" s="88"/>
      <c r="D170" s="88"/>
      <c r="E170" s="88" t="s">
        <v>175</v>
      </c>
      <c r="F170" s="88"/>
      <c r="G170" s="25"/>
      <c r="H170" s="47">
        <v>199.4</v>
      </c>
      <c r="I170" s="57"/>
    </row>
    <row r="171" spans="1:9" ht="15.75" x14ac:dyDescent="0.25">
      <c r="A171" s="99" t="s">
        <v>24</v>
      </c>
      <c r="B171" s="88"/>
      <c r="C171" s="88"/>
      <c r="D171" s="88"/>
      <c r="E171" s="88"/>
      <c r="F171" s="88"/>
      <c r="G171" s="56">
        <f>SUM(G170)</f>
        <v>0</v>
      </c>
      <c r="H171" s="31">
        <f t="shared" ref="H171:I171" si="9">SUM(H170)</f>
        <v>199.4</v>
      </c>
      <c r="I171" s="31">
        <f t="shared" si="9"/>
        <v>0</v>
      </c>
    </row>
    <row r="172" spans="1:9" ht="18.75" customHeight="1" x14ac:dyDescent="0.25">
      <c r="A172" s="82" t="s">
        <v>15</v>
      </c>
      <c r="B172" s="83"/>
      <c r="C172" s="83"/>
      <c r="D172" s="83"/>
      <c r="E172" s="83"/>
      <c r="F172" s="83"/>
      <c r="G172" s="83"/>
      <c r="H172" s="83"/>
      <c r="I172" s="84"/>
    </row>
    <row r="173" spans="1:9" ht="35.25" customHeight="1" x14ac:dyDescent="0.25">
      <c r="A173" s="30">
        <v>118</v>
      </c>
      <c r="B173" s="74" t="s">
        <v>267</v>
      </c>
      <c r="C173" s="75"/>
      <c r="D173" s="76"/>
      <c r="E173" s="88" t="s">
        <v>266</v>
      </c>
      <c r="F173" s="88"/>
      <c r="G173" s="47">
        <v>44.2</v>
      </c>
      <c r="H173" s="47">
        <v>63.6</v>
      </c>
      <c r="I173" s="67"/>
    </row>
    <row r="174" spans="1:9" ht="36" customHeight="1" x14ac:dyDescent="0.25">
      <c r="A174" s="30">
        <v>119</v>
      </c>
      <c r="B174" s="88" t="s">
        <v>269</v>
      </c>
      <c r="C174" s="88"/>
      <c r="D174" s="88"/>
      <c r="E174" s="88" t="s">
        <v>268</v>
      </c>
      <c r="F174" s="88"/>
      <c r="G174" s="57"/>
      <c r="H174" s="47">
        <v>168.3</v>
      </c>
      <c r="I174" s="64">
        <v>137.69999999999999</v>
      </c>
    </row>
    <row r="175" spans="1:9" ht="27" customHeight="1" x14ac:dyDescent="0.25">
      <c r="A175" s="30">
        <v>120</v>
      </c>
      <c r="B175" s="88" t="s">
        <v>157</v>
      </c>
      <c r="C175" s="88"/>
      <c r="D175" s="88"/>
      <c r="E175" s="88" t="s">
        <v>270</v>
      </c>
      <c r="F175" s="88"/>
      <c r="G175" s="57"/>
      <c r="H175" s="11"/>
      <c r="I175" s="64">
        <v>1035.5</v>
      </c>
    </row>
    <row r="176" spans="1:9" ht="44.25" customHeight="1" x14ac:dyDescent="0.25">
      <c r="A176" s="30">
        <v>121</v>
      </c>
      <c r="B176" s="88" t="s">
        <v>125</v>
      </c>
      <c r="C176" s="88"/>
      <c r="D176" s="88"/>
      <c r="E176" s="88" t="s">
        <v>126</v>
      </c>
      <c r="F176" s="88"/>
      <c r="G176" s="47">
        <v>124.6</v>
      </c>
      <c r="H176" s="11"/>
      <c r="I176" s="68"/>
    </row>
    <row r="177" spans="1:9" ht="47.25" customHeight="1" x14ac:dyDescent="0.25">
      <c r="A177" s="30">
        <v>122</v>
      </c>
      <c r="B177" s="88" t="s">
        <v>127</v>
      </c>
      <c r="C177" s="88"/>
      <c r="D177" s="88"/>
      <c r="E177" s="74" t="s">
        <v>126</v>
      </c>
      <c r="F177" s="76"/>
      <c r="G177" s="47">
        <v>56.8</v>
      </c>
      <c r="H177" s="60"/>
      <c r="I177" s="66"/>
    </row>
    <row r="178" spans="1:9" ht="30.75" customHeight="1" x14ac:dyDescent="0.25">
      <c r="A178" s="30">
        <v>123</v>
      </c>
      <c r="B178" s="88" t="s">
        <v>141</v>
      </c>
      <c r="C178" s="88"/>
      <c r="D178" s="88"/>
      <c r="E178" s="88" t="s">
        <v>126</v>
      </c>
      <c r="F178" s="88"/>
      <c r="G178" s="47">
        <v>446.4</v>
      </c>
      <c r="H178" s="11"/>
      <c r="I178" s="69"/>
    </row>
    <row r="179" spans="1:9" ht="15.75" x14ac:dyDescent="0.25">
      <c r="A179" s="99" t="s">
        <v>24</v>
      </c>
      <c r="B179" s="100"/>
      <c r="C179" s="100"/>
      <c r="D179" s="100"/>
      <c r="E179" s="100"/>
      <c r="F179" s="100"/>
      <c r="G179" s="31">
        <f>SUM(G173:G178)</f>
        <v>672</v>
      </c>
      <c r="H179" s="31">
        <f>SUM(H173:H178)</f>
        <v>231.9</v>
      </c>
      <c r="I179" s="31">
        <f>SUM(I173:I178)</f>
        <v>1173.2</v>
      </c>
    </row>
    <row r="180" spans="1:9" ht="18.75" customHeight="1" x14ac:dyDescent="0.25">
      <c r="A180" s="101" t="s">
        <v>16</v>
      </c>
      <c r="B180" s="102"/>
      <c r="C180" s="102"/>
      <c r="D180" s="102"/>
      <c r="E180" s="102"/>
      <c r="F180" s="102"/>
      <c r="G180" s="102"/>
      <c r="H180" s="102"/>
      <c r="I180" s="103"/>
    </row>
    <row r="181" spans="1:9" ht="33" customHeight="1" x14ac:dyDescent="0.25">
      <c r="A181" s="30">
        <v>124</v>
      </c>
      <c r="B181" s="88" t="s">
        <v>60</v>
      </c>
      <c r="C181" s="88"/>
      <c r="D181" s="88"/>
      <c r="E181" s="88" t="s">
        <v>61</v>
      </c>
      <c r="F181" s="88"/>
      <c r="G181" s="47">
        <v>159.6</v>
      </c>
      <c r="H181" s="11"/>
      <c r="I181" s="25"/>
    </row>
    <row r="182" spans="1:9" ht="30" customHeight="1" x14ac:dyDescent="0.25">
      <c r="A182" s="30">
        <v>125</v>
      </c>
      <c r="B182" s="74" t="s">
        <v>45</v>
      </c>
      <c r="C182" s="75"/>
      <c r="D182" s="76"/>
      <c r="E182" s="74" t="s">
        <v>46</v>
      </c>
      <c r="F182" s="76"/>
      <c r="G182" s="47">
        <v>263.7</v>
      </c>
      <c r="H182" s="44"/>
      <c r="I182" s="25"/>
    </row>
    <row r="183" spans="1:9" ht="44.25" customHeight="1" x14ac:dyDescent="0.25">
      <c r="A183" s="30">
        <v>126</v>
      </c>
      <c r="B183" s="88" t="s">
        <v>188</v>
      </c>
      <c r="C183" s="88"/>
      <c r="D183" s="88"/>
      <c r="E183" s="88" t="s">
        <v>187</v>
      </c>
      <c r="F183" s="88"/>
      <c r="G183" s="57"/>
      <c r="H183" s="47">
        <v>38.799999999999997</v>
      </c>
      <c r="I183" s="25"/>
    </row>
    <row r="184" spans="1:9" ht="44.25" customHeight="1" x14ac:dyDescent="0.25">
      <c r="A184" s="30">
        <v>127</v>
      </c>
      <c r="B184" s="88" t="s">
        <v>79</v>
      </c>
      <c r="C184" s="88"/>
      <c r="D184" s="88"/>
      <c r="E184" s="88" t="s">
        <v>80</v>
      </c>
      <c r="F184" s="88"/>
      <c r="G184" s="47">
        <v>89.8</v>
      </c>
      <c r="H184" s="24"/>
      <c r="I184" s="25"/>
    </row>
    <row r="185" spans="1:9" ht="44.25" customHeight="1" x14ac:dyDescent="0.25">
      <c r="A185" s="30">
        <v>128</v>
      </c>
      <c r="B185" s="88" t="s">
        <v>111</v>
      </c>
      <c r="C185" s="88"/>
      <c r="D185" s="88"/>
      <c r="E185" s="88" t="s">
        <v>112</v>
      </c>
      <c r="F185" s="88"/>
      <c r="G185" s="47">
        <v>91.5</v>
      </c>
      <c r="H185" s="70"/>
      <c r="I185" s="25"/>
    </row>
    <row r="186" spans="1:9" ht="44.25" customHeight="1" x14ac:dyDescent="0.25">
      <c r="A186" s="30">
        <v>129</v>
      </c>
      <c r="B186" s="88" t="s">
        <v>81</v>
      </c>
      <c r="C186" s="88"/>
      <c r="D186" s="88"/>
      <c r="E186" s="88" t="s">
        <v>82</v>
      </c>
      <c r="F186" s="88"/>
      <c r="G186" s="47">
        <v>290.39999999999998</v>
      </c>
      <c r="H186" s="24"/>
      <c r="I186" s="25"/>
    </row>
    <row r="187" spans="1:9" ht="18.75" customHeight="1" x14ac:dyDescent="0.25">
      <c r="A187" s="30">
        <v>130</v>
      </c>
      <c r="B187" s="79" t="s">
        <v>271</v>
      </c>
      <c r="C187" s="80"/>
      <c r="D187" s="81"/>
      <c r="E187" s="79" t="s">
        <v>271</v>
      </c>
      <c r="F187" s="81"/>
      <c r="G187" s="57"/>
      <c r="H187" s="47">
        <v>78</v>
      </c>
      <c r="I187" s="20"/>
    </row>
    <row r="188" spans="1:9" ht="15.75" x14ac:dyDescent="0.25">
      <c r="A188" s="99" t="s">
        <v>24</v>
      </c>
      <c r="B188" s="88"/>
      <c r="C188" s="88"/>
      <c r="D188" s="88"/>
      <c r="E188" s="88"/>
      <c r="F188" s="88"/>
      <c r="G188" s="31">
        <f>SUM(G181:G187)</f>
        <v>894.99999999999989</v>
      </c>
      <c r="H188" s="31">
        <f>SUM(H181:H187)</f>
        <v>116.8</v>
      </c>
      <c r="I188" s="31">
        <f>SUM(I181:I187)</f>
        <v>0</v>
      </c>
    </row>
    <row r="189" spans="1:9" ht="18.75" customHeight="1" x14ac:dyDescent="0.25">
      <c r="A189" s="82" t="s">
        <v>17</v>
      </c>
      <c r="B189" s="83"/>
      <c r="C189" s="83"/>
      <c r="D189" s="83"/>
      <c r="E189" s="83"/>
      <c r="F189" s="83"/>
      <c r="G189" s="83"/>
      <c r="H189" s="83"/>
      <c r="I189" s="84"/>
    </row>
    <row r="190" spans="1:9" ht="34.5" customHeight="1" x14ac:dyDescent="0.25">
      <c r="A190" s="30">
        <v>131</v>
      </c>
      <c r="B190" s="88" t="s">
        <v>313</v>
      </c>
      <c r="C190" s="88"/>
      <c r="D190" s="88"/>
      <c r="E190" s="88" t="s">
        <v>313</v>
      </c>
      <c r="F190" s="88"/>
      <c r="G190" s="63"/>
      <c r="H190" s="60"/>
      <c r="I190" s="53"/>
    </row>
    <row r="191" spans="1:9" ht="33.75" customHeight="1" x14ac:dyDescent="0.25">
      <c r="A191" s="30">
        <v>132</v>
      </c>
      <c r="B191" s="88" t="s">
        <v>272</v>
      </c>
      <c r="C191" s="88"/>
      <c r="D191" s="88"/>
      <c r="E191" s="88" t="s">
        <v>144</v>
      </c>
      <c r="F191" s="88"/>
      <c r="G191" s="47">
        <v>252.4</v>
      </c>
      <c r="H191" s="47">
        <v>62.8</v>
      </c>
      <c r="I191" s="47">
        <v>220.6</v>
      </c>
    </row>
    <row r="192" spans="1:9" ht="15.75" x14ac:dyDescent="0.25">
      <c r="A192" s="99" t="s">
        <v>25</v>
      </c>
      <c r="B192" s="88"/>
      <c r="C192" s="88"/>
      <c r="D192" s="88"/>
      <c r="E192" s="88"/>
      <c r="F192" s="88"/>
      <c r="G192" s="31">
        <f>SUM(G190:G191)</f>
        <v>252.4</v>
      </c>
      <c r="H192" s="31">
        <f t="shared" ref="H192" si="10">SUM(H190:H191)</f>
        <v>62.8</v>
      </c>
      <c r="I192" s="31">
        <f>SUM(I190:I191)</f>
        <v>220.6</v>
      </c>
    </row>
    <row r="193" spans="1:9" ht="15.75" customHeight="1" x14ac:dyDescent="0.25">
      <c r="A193" s="82" t="s">
        <v>36</v>
      </c>
      <c r="B193" s="83"/>
      <c r="C193" s="83"/>
      <c r="D193" s="83"/>
      <c r="E193" s="83"/>
      <c r="F193" s="83"/>
      <c r="G193" s="83"/>
      <c r="H193" s="83"/>
      <c r="I193" s="84"/>
    </row>
    <row r="194" spans="1:9" ht="39" customHeight="1" x14ac:dyDescent="0.25">
      <c r="A194" s="30">
        <v>133</v>
      </c>
      <c r="B194" s="88" t="s">
        <v>273</v>
      </c>
      <c r="C194" s="88"/>
      <c r="D194" s="88"/>
      <c r="E194" s="88" t="s">
        <v>143</v>
      </c>
      <c r="F194" s="88"/>
      <c r="G194" s="47">
        <v>12.9</v>
      </c>
      <c r="H194" s="24"/>
      <c r="I194" s="62"/>
    </row>
    <row r="195" spans="1:9" ht="34.5" customHeight="1" x14ac:dyDescent="0.25">
      <c r="A195" s="30">
        <v>134</v>
      </c>
      <c r="B195" s="88" t="s">
        <v>275</v>
      </c>
      <c r="C195" s="88"/>
      <c r="D195" s="88"/>
      <c r="E195" s="74" t="s">
        <v>274</v>
      </c>
      <c r="F195" s="75"/>
      <c r="G195" s="47">
        <v>129</v>
      </c>
      <c r="H195" s="47">
        <v>442.5</v>
      </c>
      <c r="I195" s="71"/>
    </row>
    <row r="196" spans="1:9" ht="25.5" customHeight="1" x14ac:dyDescent="0.25">
      <c r="A196" s="30">
        <v>135</v>
      </c>
      <c r="B196" s="88" t="s">
        <v>277</v>
      </c>
      <c r="C196" s="88"/>
      <c r="D196" s="88"/>
      <c r="E196" s="74" t="s">
        <v>276</v>
      </c>
      <c r="F196" s="75"/>
      <c r="G196" s="57"/>
      <c r="H196" s="47">
        <v>89.9</v>
      </c>
      <c r="I196" s="62"/>
    </row>
    <row r="197" spans="1:9" ht="47.25" customHeight="1" x14ac:dyDescent="0.3">
      <c r="A197" s="30">
        <v>136</v>
      </c>
      <c r="B197" s="88" t="s">
        <v>118</v>
      </c>
      <c r="C197" s="88"/>
      <c r="D197" s="88"/>
      <c r="E197" s="88" t="s">
        <v>119</v>
      </c>
      <c r="F197" s="88"/>
      <c r="G197" s="47">
        <v>427.3</v>
      </c>
      <c r="H197" s="11"/>
      <c r="I197" s="54"/>
    </row>
    <row r="198" spans="1:9" ht="35.25" customHeight="1" x14ac:dyDescent="0.25">
      <c r="A198" s="30">
        <v>137</v>
      </c>
      <c r="B198" s="88" t="s">
        <v>278</v>
      </c>
      <c r="C198" s="88"/>
      <c r="D198" s="88"/>
      <c r="E198" s="88" t="s">
        <v>132</v>
      </c>
      <c r="F198" s="88"/>
      <c r="G198" s="57"/>
      <c r="H198" s="47">
        <v>38.700000000000003</v>
      </c>
      <c r="I198" s="62"/>
    </row>
    <row r="199" spans="1:9" ht="36" customHeight="1" x14ac:dyDescent="0.3">
      <c r="A199" s="30">
        <v>138</v>
      </c>
      <c r="B199" s="88" t="s">
        <v>279</v>
      </c>
      <c r="C199" s="88"/>
      <c r="D199" s="88"/>
      <c r="E199" s="74" t="s">
        <v>138</v>
      </c>
      <c r="F199" s="75"/>
      <c r="G199" s="47">
        <v>397.9</v>
      </c>
      <c r="H199" s="47">
        <v>35.5</v>
      </c>
      <c r="I199" s="72">
        <v>148.19999999999999</v>
      </c>
    </row>
    <row r="200" spans="1:9" ht="44.25" customHeight="1" x14ac:dyDescent="0.3">
      <c r="A200" s="30">
        <v>139</v>
      </c>
      <c r="B200" s="88" t="s">
        <v>280</v>
      </c>
      <c r="C200" s="88"/>
      <c r="D200" s="88"/>
      <c r="E200" s="104" t="s">
        <v>142</v>
      </c>
      <c r="F200" s="106"/>
      <c r="G200" s="47">
        <v>318</v>
      </c>
      <c r="H200" s="60"/>
      <c r="I200" s="73"/>
    </row>
    <row r="201" spans="1:9" s="18" customFormat="1" ht="27" customHeight="1" x14ac:dyDescent="0.3">
      <c r="A201" s="30">
        <v>140</v>
      </c>
      <c r="B201" s="74" t="s">
        <v>281</v>
      </c>
      <c r="C201" s="75"/>
      <c r="D201" s="76"/>
      <c r="E201" s="88" t="s">
        <v>119</v>
      </c>
      <c r="F201" s="88"/>
      <c r="G201" s="47">
        <v>993.8</v>
      </c>
      <c r="H201" s="47">
        <v>396.9</v>
      </c>
      <c r="I201" s="72">
        <v>1165.8</v>
      </c>
    </row>
    <row r="202" spans="1:9" ht="45" customHeight="1" x14ac:dyDescent="0.25">
      <c r="A202" s="30">
        <v>141</v>
      </c>
      <c r="B202" s="88" t="s">
        <v>282</v>
      </c>
      <c r="C202" s="88"/>
      <c r="D202" s="88"/>
      <c r="E202" s="88" t="s">
        <v>143</v>
      </c>
      <c r="F202" s="88"/>
      <c r="G202" s="47">
        <v>103.7</v>
      </c>
      <c r="H202" s="70"/>
      <c r="I202" s="62"/>
    </row>
    <row r="203" spans="1:9" ht="15.75" x14ac:dyDescent="0.25">
      <c r="A203" s="99" t="s">
        <v>24</v>
      </c>
      <c r="B203" s="88"/>
      <c r="C203" s="88"/>
      <c r="D203" s="88"/>
      <c r="E203" s="88"/>
      <c r="F203" s="88"/>
      <c r="G203" s="31">
        <f>SUM(G194:G202)</f>
        <v>2382.5999999999995</v>
      </c>
      <c r="H203" s="31">
        <f t="shared" ref="H203" si="11">SUM(H194:H202)</f>
        <v>1003.5</v>
      </c>
      <c r="I203" s="31">
        <f>SUM(I194:I202)</f>
        <v>1314</v>
      </c>
    </row>
    <row r="204" spans="1:9" ht="18.75" customHeight="1" x14ac:dyDescent="0.25">
      <c r="A204" s="82" t="s">
        <v>18</v>
      </c>
      <c r="B204" s="83"/>
      <c r="C204" s="83"/>
      <c r="D204" s="83"/>
      <c r="E204" s="83"/>
      <c r="F204" s="83"/>
      <c r="G204" s="83"/>
      <c r="H204" s="83"/>
      <c r="I204" s="84"/>
    </row>
    <row r="205" spans="1:9" ht="29.25" customHeight="1" x14ac:dyDescent="0.25">
      <c r="A205" s="30">
        <v>142</v>
      </c>
      <c r="B205" s="88" t="s">
        <v>71</v>
      </c>
      <c r="C205" s="88"/>
      <c r="D205" s="88"/>
      <c r="E205" s="88" t="s">
        <v>72</v>
      </c>
      <c r="F205" s="88"/>
      <c r="G205" s="47">
        <v>96</v>
      </c>
      <c r="H205" s="24"/>
      <c r="I205" s="61"/>
    </row>
    <row r="206" spans="1:9" ht="15.75" x14ac:dyDescent="0.25">
      <c r="A206" s="99" t="s">
        <v>25</v>
      </c>
      <c r="B206" s="100"/>
      <c r="C206" s="100"/>
      <c r="D206" s="100"/>
      <c r="E206" s="100"/>
      <c r="F206" s="100"/>
      <c r="G206" s="31">
        <f>SUM(G205)</f>
        <v>96</v>
      </c>
      <c r="H206" s="31">
        <f t="shared" ref="H206:I206" si="12">SUM(H205)</f>
        <v>0</v>
      </c>
      <c r="I206" s="31">
        <f t="shared" si="12"/>
        <v>0</v>
      </c>
    </row>
    <row r="207" spans="1:9" ht="15.75" customHeight="1" x14ac:dyDescent="0.25">
      <c r="A207" s="82" t="s">
        <v>37</v>
      </c>
      <c r="B207" s="83"/>
      <c r="C207" s="83"/>
      <c r="D207" s="83"/>
      <c r="E207" s="83"/>
      <c r="F207" s="83"/>
      <c r="G207" s="83"/>
      <c r="H207" s="83"/>
      <c r="I207" s="84"/>
    </row>
    <row r="208" spans="1:9" ht="40.5" customHeight="1" x14ac:dyDescent="0.25">
      <c r="A208" s="30">
        <v>143</v>
      </c>
      <c r="B208" s="88" t="s">
        <v>283</v>
      </c>
      <c r="C208" s="88"/>
      <c r="D208" s="88"/>
      <c r="E208" s="88" t="s">
        <v>283</v>
      </c>
      <c r="F208" s="88"/>
      <c r="G208" s="57"/>
      <c r="H208" s="11"/>
      <c r="I208" s="47">
        <v>355.9</v>
      </c>
    </row>
    <row r="209" spans="1:9" ht="34.5" customHeight="1" x14ac:dyDescent="0.25">
      <c r="A209" s="30">
        <v>144</v>
      </c>
      <c r="B209" s="88" t="s">
        <v>285</v>
      </c>
      <c r="C209" s="88"/>
      <c r="D209" s="88"/>
      <c r="E209" s="74" t="s">
        <v>284</v>
      </c>
      <c r="F209" s="75"/>
      <c r="G209" s="47">
        <v>1360.3</v>
      </c>
      <c r="H209" s="47">
        <v>55.9</v>
      </c>
      <c r="I209" s="62"/>
    </row>
    <row r="210" spans="1:9" ht="49.5" customHeight="1" x14ac:dyDescent="0.25">
      <c r="A210" s="30">
        <v>145</v>
      </c>
      <c r="B210" s="104" t="s">
        <v>312</v>
      </c>
      <c r="C210" s="105"/>
      <c r="D210" s="106"/>
      <c r="E210" s="104" t="s">
        <v>311</v>
      </c>
      <c r="F210" s="106"/>
      <c r="G210" s="55">
        <v>37.200000000000003</v>
      </c>
      <c r="H210" s="47"/>
      <c r="I210" s="62"/>
    </row>
    <row r="211" spans="1:9" ht="42" customHeight="1" x14ac:dyDescent="0.25">
      <c r="A211" s="30">
        <v>146</v>
      </c>
      <c r="B211" s="88" t="s">
        <v>286</v>
      </c>
      <c r="C211" s="88"/>
      <c r="D211" s="88"/>
      <c r="E211" s="88" t="s">
        <v>284</v>
      </c>
      <c r="F211" s="88"/>
      <c r="G211" s="51"/>
      <c r="H211" s="47">
        <v>3000</v>
      </c>
      <c r="I211" s="63"/>
    </row>
    <row r="212" spans="1:9" ht="15.75" x14ac:dyDescent="0.25">
      <c r="A212" s="99" t="s">
        <v>24</v>
      </c>
      <c r="B212" s="100"/>
      <c r="C212" s="100"/>
      <c r="D212" s="100"/>
      <c r="E212" s="100"/>
      <c r="F212" s="100"/>
      <c r="G212" s="31">
        <f>SUM(G208:G211)</f>
        <v>1397.5</v>
      </c>
      <c r="H212" s="31">
        <f t="shared" ref="H212" si="13">SUM(H208:H211)</f>
        <v>3055.9</v>
      </c>
      <c r="I212" s="31">
        <f>SUM(I208:I211)</f>
        <v>355.9</v>
      </c>
    </row>
    <row r="213" spans="1:9" ht="18.75" customHeight="1" x14ac:dyDescent="0.25">
      <c r="A213" s="82" t="s">
        <v>19</v>
      </c>
      <c r="B213" s="83"/>
      <c r="C213" s="83"/>
      <c r="D213" s="83"/>
      <c r="E213" s="83"/>
      <c r="F213" s="83"/>
      <c r="G213" s="83"/>
      <c r="H213" s="83"/>
      <c r="I213" s="84"/>
    </row>
    <row r="214" spans="1:9" ht="36.75" customHeight="1" x14ac:dyDescent="0.25">
      <c r="A214" s="30">
        <v>147</v>
      </c>
      <c r="B214" s="74" t="s">
        <v>196</v>
      </c>
      <c r="C214" s="75"/>
      <c r="D214" s="76"/>
      <c r="E214" s="88" t="s">
        <v>196</v>
      </c>
      <c r="F214" s="88"/>
      <c r="G214" s="57"/>
      <c r="H214" s="47">
        <v>6.2</v>
      </c>
      <c r="I214" s="57"/>
    </row>
    <row r="215" spans="1:9" ht="33.75" customHeight="1" x14ac:dyDescent="0.25">
      <c r="A215" s="30">
        <v>148</v>
      </c>
      <c r="B215" s="74" t="s">
        <v>287</v>
      </c>
      <c r="C215" s="75"/>
      <c r="D215" s="76"/>
      <c r="E215" s="88" t="s">
        <v>289</v>
      </c>
      <c r="F215" s="88"/>
      <c r="G215" s="51"/>
      <c r="H215" s="47">
        <v>105</v>
      </c>
      <c r="I215" s="50"/>
    </row>
    <row r="216" spans="1:9" ht="30.75" customHeight="1" x14ac:dyDescent="0.25">
      <c r="A216" s="30">
        <v>149</v>
      </c>
      <c r="B216" s="74" t="s">
        <v>288</v>
      </c>
      <c r="C216" s="75"/>
      <c r="D216" s="76"/>
      <c r="E216" s="88" t="s">
        <v>145</v>
      </c>
      <c r="F216" s="88"/>
      <c r="G216" s="47">
        <v>88.7</v>
      </c>
      <c r="H216" s="47">
        <v>75.7</v>
      </c>
      <c r="I216" s="47">
        <v>64.3</v>
      </c>
    </row>
    <row r="217" spans="1:9" s="18" customFormat="1" ht="32.25" customHeight="1" x14ac:dyDescent="0.25">
      <c r="A217" s="30">
        <v>150</v>
      </c>
      <c r="B217" s="74" t="s">
        <v>163</v>
      </c>
      <c r="C217" s="75"/>
      <c r="D217" s="76"/>
      <c r="E217" s="74" t="s">
        <v>163</v>
      </c>
      <c r="F217" s="76"/>
      <c r="G217" s="51"/>
      <c r="H217" s="44"/>
      <c r="I217" s="47">
        <v>4338.8</v>
      </c>
    </row>
    <row r="218" spans="1:9" ht="15.75" x14ac:dyDescent="0.25">
      <c r="A218" s="99" t="s">
        <v>25</v>
      </c>
      <c r="B218" s="88"/>
      <c r="C218" s="88"/>
      <c r="D218" s="88"/>
      <c r="E218" s="88"/>
      <c r="F218" s="88"/>
      <c r="G218" s="31">
        <f>SUM(G214:G216)</f>
        <v>88.7</v>
      </c>
      <c r="H218" s="31">
        <f>SUM(H214:H217)</f>
        <v>186.9</v>
      </c>
      <c r="I218" s="31">
        <f>SUM(I214:I217)</f>
        <v>4403.1000000000004</v>
      </c>
    </row>
    <row r="219" spans="1:9" ht="15.75" customHeight="1" x14ac:dyDescent="0.25">
      <c r="A219" s="82" t="s">
        <v>38</v>
      </c>
      <c r="B219" s="83"/>
      <c r="C219" s="83"/>
      <c r="D219" s="83"/>
      <c r="E219" s="83"/>
      <c r="F219" s="83"/>
      <c r="G219" s="83"/>
      <c r="H219" s="83"/>
      <c r="I219" s="84"/>
    </row>
    <row r="220" spans="1:9" ht="32.25" customHeight="1" x14ac:dyDescent="0.25">
      <c r="A220" s="30">
        <v>151</v>
      </c>
      <c r="B220" s="88" t="s">
        <v>291</v>
      </c>
      <c r="C220" s="88"/>
      <c r="D220" s="88"/>
      <c r="E220" s="88" t="s">
        <v>290</v>
      </c>
      <c r="F220" s="88"/>
      <c r="G220" s="49">
        <v>134.5</v>
      </c>
      <c r="H220" s="60"/>
      <c r="I220" s="57"/>
    </row>
    <row r="221" spans="1:9" ht="32.25" customHeight="1" x14ac:dyDescent="0.25">
      <c r="A221" s="30">
        <v>152</v>
      </c>
      <c r="B221" s="88" t="s">
        <v>293</v>
      </c>
      <c r="C221" s="88"/>
      <c r="D221" s="88"/>
      <c r="E221" s="88" t="s">
        <v>292</v>
      </c>
      <c r="F221" s="88"/>
      <c r="G221" s="49">
        <v>161</v>
      </c>
      <c r="H221" s="46"/>
      <c r="I221" s="58"/>
    </row>
    <row r="222" spans="1:9" s="18" customFormat="1" ht="20.25" customHeight="1" x14ac:dyDescent="0.25">
      <c r="A222" s="30">
        <v>153</v>
      </c>
      <c r="B222" s="74" t="s">
        <v>294</v>
      </c>
      <c r="C222" s="75"/>
      <c r="D222" s="76"/>
      <c r="E222" s="74" t="s">
        <v>294</v>
      </c>
      <c r="F222" s="76"/>
      <c r="G222" s="63"/>
      <c r="H222" s="47">
        <v>198.7</v>
      </c>
      <c r="I222" s="58"/>
    </row>
    <row r="223" spans="1:9" s="18" customFormat="1" ht="30" customHeight="1" x14ac:dyDescent="0.25">
      <c r="A223" s="30">
        <v>154</v>
      </c>
      <c r="B223" s="74" t="s">
        <v>295</v>
      </c>
      <c r="C223" s="75"/>
      <c r="D223" s="76"/>
      <c r="E223" s="74" t="s">
        <v>295</v>
      </c>
      <c r="F223" s="76"/>
      <c r="G223" s="63"/>
      <c r="H223" s="47">
        <v>8.3000000000000007</v>
      </c>
      <c r="I223" s="47">
        <v>118.9</v>
      </c>
    </row>
    <row r="224" spans="1:9" ht="39.75" customHeight="1" x14ac:dyDescent="0.25">
      <c r="A224" s="30">
        <v>155</v>
      </c>
      <c r="B224" s="88" t="s">
        <v>296</v>
      </c>
      <c r="C224" s="88"/>
      <c r="D224" s="88"/>
      <c r="E224" s="88" t="s">
        <v>296</v>
      </c>
      <c r="F224" s="88"/>
      <c r="G224" s="63"/>
      <c r="H224" s="47">
        <v>4</v>
      </c>
      <c r="I224" s="58"/>
    </row>
    <row r="225" spans="1:9" ht="15.75" x14ac:dyDescent="0.25">
      <c r="A225" s="99" t="s">
        <v>24</v>
      </c>
      <c r="B225" s="88"/>
      <c r="C225" s="88"/>
      <c r="D225" s="88"/>
      <c r="E225" s="88"/>
      <c r="F225" s="88"/>
      <c r="G225" s="31">
        <f>SUM(G220:G224)</f>
        <v>295.5</v>
      </c>
      <c r="H225" s="32">
        <f t="shared" ref="H225" si="14">SUM(H220:H224)</f>
        <v>211</v>
      </c>
      <c r="I225" s="31">
        <f>SUM(I220:I224)</f>
        <v>118.9</v>
      </c>
    </row>
    <row r="226" spans="1:9" ht="18.75" customHeight="1" x14ac:dyDescent="0.25">
      <c r="A226" s="82" t="s">
        <v>20</v>
      </c>
      <c r="B226" s="83"/>
      <c r="C226" s="83"/>
      <c r="D226" s="83"/>
      <c r="E226" s="83"/>
      <c r="F226" s="83"/>
      <c r="G226" s="83"/>
      <c r="H226" s="83"/>
      <c r="I226" s="84"/>
    </row>
    <row r="227" spans="1:9" ht="31.5" customHeight="1" x14ac:dyDescent="0.25">
      <c r="A227" s="30">
        <v>156</v>
      </c>
      <c r="B227" s="88" t="s">
        <v>297</v>
      </c>
      <c r="C227" s="88"/>
      <c r="D227" s="88"/>
      <c r="E227" s="88" t="s">
        <v>297</v>
      </c>
      <c r="F227" s="88"/>
      <c r="G227" s="57"/>
      <c r="H227" s="70"/>
      <c r="I227" s="47">
        <v>87.3</v>
      </c>
    </row>
    <row r="228" spans="1:9" ht="38.25" customHeight="1" x14ac:dyDescent="0.25">
      <c r="A228" s="30">
        <v>157</v>
      </c>
      <c r="B228" s="88" t="s">
        <v>299</v>
      </c>
      <c r="C228" s="88"/>
      <c r="D228" s="88"/>
      <c r="E228" s="88" t="s">
        <v>298</v>
      </c>
      <c r="F228" s="88"/>
      <c r="G228" s="47">
        <v>109</v>
      </c>
      <c r="H228" s="60"/>
      <c r="I228" s="62"/>
    </row>
    <row r="229" spans="1:9" ht="31.5" customHeight="1" x14ac:dyDescent="0.25">
      <c r="A229" s="30">
        <v>158</v>
      </c>
      <c r="B229" s="88" t="s">
        <v>301</v>
      </c>
      <c r="C229" s="88"/>
      <c r="D229" s="88"/>
      <c r="E229" s="88" t="s">
        <v>300</v>
      </c>
      <c r="F229" s="88"/>
      <c r="G229" s="57"/>
      <c r="H229" s="47">
        <v>37.9</v>
      </c>
      <c r="I229" s="62"/>
    </row>
    <row r="230" spans="1:9" ht="30" customHeight="1" x14ac:dyDescent="0.25">
      <c r="A230" s="30">
        <v>159</v>
      </c>
      <c r="B230" s="88" t="s">
        <v>303</v>
      </c>
      <c r="C230" s="88"/>
      <c r="D230" s="88"/>
      <c r="E230" s="88" t="s">
        <v>302</v>
      </c>
      <c r="F230" s="88"/>
      <c r="G230" s="47">
        <v>988.6</v>
      </c>
      <c r="H230" s="47">
        <v>520.29999999999995</v>
      </c>
      <c r="I230" s="47">
        <v>351.3</v>
      </c>
    </row>
    <row r="231" spans="1:9" s="18" customFormat="1" ht="25.5" customHeight="1" x14ac:dyDescent="0.25">
      <c r="A231" s="30">
        <v>160</v>
      </c>
      <c r="B231" s="74" t="s">
        <v>304</v>
      </c>
      <c r="C231" s="75"/>
      <c r="D231" s="76"/>
      <c r="E231" s="77" t="s">
        <v>298</v>
      </c>
      <c r="F231" s="78"/>
      <c r="G231" s="51"/>
      <c r="H231" s="47">
        <v>61</v>
      </c>
      <c r="I231" s="50"/>
    </row>
    <row r="232" spans="1:9" s="18" customFormat="1" ht="45.75" customHeight="1" x14ac:dyDescent="0.25">
      <c r="A232" s="30">
        <v>161</v>
      </c>
      <c r="B232" s="74" t="s">
        <v>306</v>
      </c>
      <c r="C232" s="75"/>
      <c r="D232" s="76"/>
      <c r="E232" s="74" t="s">
        <v>305</v>
      </c>
      <c r="F232" s="76"/>
      <c r="G232" s="51"/>
      <c r="H232" s="47">
        <v>200</v>
      </c>
      <c r="I232" s="50"/>
    </row>
    <row r="233" spans="1:9" ht="15.75" x14ac:dyDescent="0.25">
      <c r="A233" s="99" t="s">
        <v>26</v>
      </c>
      <c r="B233" s="88"/>
      <c r="C233" s="88"/>
      <c r="D233" s="88"/>
      <c r="E233" s="88"/>
      <c r="F233" s="88"/>
      <c r="G233" s="31">
        <f>SUM(G227:G232)</f>
        <v>1097.5999999999999</v>
      </c>
      <c r="H233" s="31">
        <f>SUM(H227:H232)</f>
        <v>819.19999999999993</v>
      </c>
      <c r="I233" s="31">
        <f>SUM(I227:I232)</f>
        <v>438.6</v>
      </c>
    </row>
    <row r="234" spans="1:9" ht="18.75" customHeight="1" x14ac:dyDescent="0.25">
      <c r="A234" s="82" t="s">
        <v>21</v>
      </c>
      <c r="B234" s="83"/>
      <c r="C234" s="83"/>
      <c r="D234" s="83"/>
      <c r="E234" s="83"/>
      <c r="F234" s="83"/>
      <c r="G234" s="83"/>
      <c r="H234" s="83"/>
      <c r="I234" s="84"/>
    </row>
    <row r="235" spans="1:9" ht="35.25" customHeight="1" x14ac:dyDescent="0.25">
      <c r="A235" s="30">
        <v>162</v>
      </c>
      <c r="B235" s="88" t="s">
        <v>208</v>
      </c>
      <c r="C235" s="88"/>
      <c r="D235" s="88"/>
      <c r="E235" s="139" t="s">
        <v>150</v>
      </c>
      <c r="F235" s="139"/>
      <c r="G235" s="50"/>
      <c r="H235" s="47">
        <v>245.2</v>
      </c>
      <c r="I235" s="58"/>
    </row>
    <row r="236" spans="1:9" ht="36" customHeight="1" x14ac:dyDescent="0.25">
      <c r="A236" s="30">
        <v>163</v>
      </c>
      <c r="B236" s="88" t="s">
        <v>209</v>
      </c>
      <c r="C236" s="88"/>
      <c r="D236" s="88"/>
      <c r="E236" s="88" t="s">
        <v>150</v>
      </c>
      <c r="F236" s="88"/>
      <c r="G236" s="57"/>
      <c r="H236" s="43"/>
      <c r="I236" s="47">
        <v>157.69999999999999</v>
      </c>
    </row>
    <row r="237" spans="1:9" ht="29.25" customHeight="1" x14ac:dyDescent="0.25">
      <c r="A237" s="30">
        <v>164</v>
      </c>
      <c r="B237" s="88" t="s">
        <v>58</v>
      </c>
      <c r="C237" s="88"/>
      <c r="D237" s="88"/>
      <c r="E237" s="88" t="s">
        <v>59</v>
      </c>
      <c r="F237" s="88"/>
      <c r="G237" s="47">
        <v>123.3</v>
      </c>
      <c r="H237" s="43"/>
      <c r="I237" s="58"/>
    </row>
    <row r="238" spans="1:9" ht="29.25" customHeight="1" x14ac:dyDescent="0.25">
      <c r="A238" s="48">
        <v>165</v>
      </c>
      <c r="B238" s="104" t="s">
        <v>64</v>
      </c>
      <c r="C238" s="105"/>
      <c r="D238" s="106"/>
      <c r="E238" s="104" t="s">
        <v>65</v>
      </c>
      <c r="F238" s="106"/>
      <c r="G238" s="47">
        <v>117.5</v>
      </c>
      <c r="H238" s="43"/>
      <c r="I238" s="58"/>
    </row>
    <row r="239" spans="1:9" ht="30" customHeight="1" x14ac:dyDescent="0.25">
      <c r="A239" s="30">
        <v>167</v>
      </c>
      <c r="B239" s="88" t="s">
        <v>210</v>
      </c>
      <c r="C239" s="88"/>
      <c r="D239" s="88"/>
      <c r="E239" s="88" t="s">
        <v>210</v>
      </c>
      <c r="F239" s="88"/>
      <c r="G239" s="57"/>
      <c r="H239" s="47">
        <v>1777.8</v>
      </c>
      <c r="I239" s="57"/>
    </row>
    <row r="240" spans="1:9" ht="21" customHeight="1" x14ac:dyDescent="0.25">
      <c r="A240" s="99" t="s">
        <v>24</v>
      </c>
      <c r="B240" s="88"/>
      <c r="C240" s="88"/>
      <c r="D240" s="88"/>
      <c r="E240" s="88"/>
      <c r="F240" s="88"/>
      <c r="G240" s="31">
        <f>SUM(G235:G239)</f>
        <v>240.8</v>
      </c>
      <c r="H240" s="31">
        <f t="shared" ref="H240" si="15">SUM(H235:H239)</f>
        <v>2023</v>
      </c>
      <c r="I240" s="31">
        <f>SUM(I235:I239)</f>
        <v>157.69999999999999</v>
      </c>
    </row>
    <row r="241" spans="1:9" ht="27" customHeight="1" thickBot="1" x14ac:dyDescent="0.3">
      <c r="A241" s="129" t="s">
        <v>27</v>
      </c>
      <c r="B241" s="130"/>
      <c r="C241" s="130"/>
      <c r="D241" s="130"/>
      <c r="E241" s="128"/>
      <c r="F241" s="128"/>
      <c r="G241" s="42">
        <f>G31+G38+G41+G47+G53+G58+G66+G69+G81+G86+G96+G100+G106+G109+G117+G120+G123+G133+G144+G148+G163+G168+G171+G179+G188+G192+G203+G206+G212+G218+G225+G233+G240</f>
        <v>29379.500000000007</v>
      </c>
      <c r="H241" s="42">
        <f>H31+H38+H41+H47+H53+H58+H66+H69+H81+H86+H96+H100+H106+H109+H117+H120+H123+H133+H144+H148+H163+H168+H171+H179+H188+H192+H203+H206+H212+H218+H225+H233+H240</f>
        <v>28662.800000000007</v>
      </c>
      <c r="I241" s="42">
        <f>I31+I38+I41+I47+I53+I58+I66+I69+I81+I86+I96+I100+I106+I109+I117+I120+I123+I133+I144+I148+I163+I168+I171+I179+I188+I192+I203+I206+I212+I218+I225+I233+I240</f>
        <v>27615.3</v>
      </c>
    </row>
    <row r="242" spans="1:9" x14ac:dyDescent="0.25">
      <c r="A242" s="33"/>
      <c r="B242" s="34"/>
      <c r="C242" s="34"/>
      <c r="D242" s="34"/>
      <c r="E242" s="35"/>
      <c r="F242" s="34"/>
      <c r="G242" s="36"/>
      <c r="H242" s="37"/>
      <c r="I242" s="38"/>
    </row>
    <row r="243" spans="1:9" x14ac:dyDescent="0.25">
      <c r="A243" s="33"/>
      <c r="B243" s="34"/>
      <c r="C243" s="34"/>
      <c r="D243" s="34"/>
      <c r="E243" s="35"/>
      <c r="F243" s="34"/>
      <c r="G243" s="34"/>
      <c r="H243" s="39"/>
      <c r="I243" s="38"/>
    </row>
    <row r="244" spans="1:9" x14ac:dyDescent="0.25">
      <c r="A244" s="33"/>
      <c r="B244" s="34"/>
      <c r="C244" s="34"/>
      <c r="D244" s="34"/>
      <c r="E244" s="35"/>
      <c r="F244" s="34"/>
      <c r="G244" s="40"/>
      <c r="H244" s="41"/>
      <c r="I244" s="38"/>
    </row>
    <row r="245" spans="1:9" x14ac:dyDescent="0.25">
      <c r="A245" s="33"/>
      <c r="B245" s="34"/>
      <c r="C245" s="34"/>
      <c r="D245" s="34"/>
      <c r="E245" s="35"/>
      <c r="F245" s="34"/>
      <c r="G245" s="34"/>
      <c r="H245" s="39"/>
      <c r="I245" s="38"/>
    </row>
    <row r="246" spans="1:9" x14ac:dyDescent="0.25">
      <c r="A246" s="33"/>
      <c r="B246" s="34"/>
      <c r="C246" s="34"/>
      <c r="D246" s="34"/>
      <c r="E246" s="35"/>
      <c r="F246" s="34"/>
      <c r="G246" s="34"/>
      <c r="H246" s="39"/>
      <c r="I246" s="38"/>
    </row>
    <row r="247" spans="1:9" x14ac:dyDescent="0.25">
      <c r="A247" s="33"/>
      <c r="B247" s="34"/>
      <c r="C247" s="34"/>
      <c r="D247" s="34"/>
      <c r="E247" s="35"/>
      <c r="F247" s="34"/>
      <c r="G247" s="34"/>
      <c r="H247" s="39"/>
      <c r="I247" s="38"/>
    </row>
    <row r="248" spans="1:9" x14ac:dyDescent="0.25">
      <c r="A248" s="33"/>
      <c r="B248" s="34"/>
      <c r="C248" s="34"/>
      <c r="D248" s="34"/>
      <c r="E248" s="35"/>
      <c r="F248" s="34"/>
      <c r="G248" s="34"/>
      <c r="H248" s="39"/>
      <c r="I248" s="38"/>
    </row>
    <row r="249" spans="1:9" x14ac:dyDescent="0.25">
      <c r="A249" s="33"/>
      <c r="B249" s="34"/>
      <c r="C249" s="34"/>
      <c r="D249" s="34"/>
      <c r="E249" s="35"/>
      <c r="F249" s="34"/>
      <c r="G249" s="34"/>
      <c r="H249" s="39"/>
      <c r="I249" s="38"/>
    </row>
    <row r="250" spans="1:9" x14ac:dyDescent="0.25">
      <c r="A250" s="33"/>
      <c r="B250" s="34"/>
      <c r="C250" s="34"/>
      <c r="D250" s="34"/>
      <c r="E250" s="35"/>
      <c r="F250" s="34"/>
      <c r="G250" s="34"/>
      <c r="H250" s="39"/>
      <c r="I250" s="38"/>
    </row>
    <row r="251" spans="1:9" x14ac:dyDescent="0.25">
      <c r="A251" s="33"/>
      <c r="B251" s="34"/>
      <c r="C251" s="34"/>
      <c r="D251" s="34"/>
      <c r="E251" s="35"/>
      <c r="F251" s="34"/>
      <c r="G251" s="34"/>
      <c r="H251" s="39"/>
      <c r="I251" s="38"/>
    </row>
    <row r="252" spans="1:9" x14ac:dyDescent="0.25">
      <c r="A252" s="33"/>
      <c r="B252" s="34"/>
      <c r="C252" s="34"/>
      <c r="D252" s="34"/>
      <c r="E252" s="35"/>
      <c r="F252" s="34"/>
      <c r="G252" s="34"/>
      <c r="H252" s="39"/>
      <c r="I252" s="38"/>
    </row>
    <row r="253" spans="1:9" x14ac:dyDescent="0.25">
      <c r="A253" s="33"/>
      <c r="B253" s="34"/>
      <c r="C253" s="34"/>
      <c r="D253" s="34"/>
      <c r="E253" s="35"/>
      <c r="F253" s="34"/>
      <c r="G253" s="34"/>
      <c r="H253" s="39"/>
      <c r="I253" s="38"/>
    </row>
    <row r="254" spans="1:9" x14ac:dyDescent="0.25">
      <c r="A254" s="33"/>
      <c r="B254" s="34"/>
      <c r="C254" s="34"/>
      <c r="D254" s="34"/>
      <c r="E254" s="35"/>
      <c r="F254" s="34"/>
      <c r="G254" s="34"/>
      <c r="H254" s="39"/>
      <c r="I254" s="38"/>
    </row>
    <row r="255" spans="1:9" x14ac:dyDescent="0.25">
      <c r="A255" s="33"/>
      <c r="B255" s="34"/>
      <c r="C255" s="34"/>
      <c r="D255" s="34"/>
      <c r="E255" s="35"/>
      <c r="F255" s="34"/>
      <c r="G255" s="34"/>
      <c r="H255" s="39"/>
      <c r="I255" s="38"/>
    </row>
    <row r="256" spans="1:9" x14ac:dyDescent="0.25">
      <c r="A256" s="33"/>
      <c r="B256" s="34"/>
      <c r="C256" s="34"/>
      <c r="D256" s="34"/>
      <c r="E256" s="35"/>
      <c r="F256" s="34"/>
      <c r="G256" s="34"/>
      <c r="H256" s="39"/>
      <c r="I256" s="38"/>
    </row>
    <row r="257" spans="1:9" x14ac:dyDescent="0.25">
      <c r="A257" s="33"/>
      <c r="B257" s="34"/>
      <c r="C257" s="34"/>
      <c r="D257" s="34"/>
      <c r="E257" s="35"/>
      <c r="F257" s="34"/>
      <c r="G257" s="34"/>
      <c r="H257" s="39"/>
      <c r="I257" s="38"/>
    </row>
    <row r="258" spans="1:9" x14ac:dyDescent="0.25">
      <c r="A258" s="33"/>
      <c r="B258" s="34"/>
      <c r="C258" s="34"/>
      <c r="D258" s="34"/>
      <c r="E258" s="35"/>
      <c r="F258" s="34"/>
      <c r="G258" s="34"/>
      <c r="H258" s="39"/>
      <c r="I258" s="38"/>
    </row>
    <row r="259" spans="1:9" x14ac:dyDescent="0.25">
      <c r="A259" s="33"/>
      <c r="B259" s="34"/>
      <c r="C259" s="34"/>
      <c r="D259" s="34"/>
      <c r="E259" s="35"/>
      <c r="F259" s="34"/>
      <c r="G259" s="34"/>
      <c r="H259" s="39"/>
      <c r="I259" s="38"/>
    </row>
    <row r="260" spans="1:9" x14ac:dyDescent="0.25">
      <c r="A260" s="33"/>
      <c r="B260" s="34"/>
      <c r="C260" s="34"/>
      <c r="D260" s="34"/>
      <c r="E260" s="35"/>
      <c r="F260" s="34"/>
      <c r="G260" s="34"/>
      <c r="H260" s="39"/>
      <c r="I260" s="38"/>
    </row>
    <row r="261" spans="1:9" x14ac:dyDescent="0.25">
      <c r="A261" s="33"/>
      <c r="B261" s="34"/>
      <c r="C261" s="34"/>
      <c r="D261" s="34"/>
      <c r="E261" s="35"/>
      <c r="F261" s="34"/>
      <c r="G261" s="34"/>
      <c r="H261" s="39"/>
      <c r="I261" s="38"/>
    </row>
    <row r="262" spans="1:9" x14ac:dyDescent="0.25">
      <c r="A262" s="33"/>
      <c r="B262" s="34"/>
      <c r="C262" s="34"/>
      <c r="D262" s="34"/>
      <c r="E262" s="35"/>
      <c r="F262" s="34"/>
      <c r="G262" s="34"/>
      <c r="H262" s="39"/>
      <c r="I262" s="38"/>
    </row>
    <row r="263" spans="1:9" x14ac:dyDescent="0.25">
      <c r="A263" s="33"/>
      <c r="B263" s="34"/>
      <c r="C263" s="34"/>
      <c r="D263" s="34"/>
      <c r="E263" s="35"/>
      <c r="F263" s="34"/>
      <c r="G263" s="34"/>
      <c r="H263" s="39"/>
      <c r="I263" s="38"/>
    </row>
    <row r="264" spans="1:9" x14ac:dyDescent="0.25">
      <c r="A264" s="33"/>
      <c r="B264" s="34"/>
      <c r="C264" s="34"/>
      <c r="D264" s="34"/>
      <c r="E264" s="35"/>
      <c r="F264" s="34"/>
      <c r="G264" s="34"/>
      <c r="H264" s="39"/>
      <c r="I264" s="38"/>
    </row>
    <row r="265" spans="1:9" x14ac:dyDescent="0.25">
      <c r="A265" s="33"/>
      <c r="B265" s="34"/>
      <c r="C265" s="34"/>
      <c r="D265" s="34"/>
      <c r="E265" s="35"/>
      <c r="F265" s="34"/>
      <c r="G265" s="34"/>
      <c r="H265" s="39"/>
      <c r="I265" s="38"/>
    </row>
    <row r="266" spans="1:9" x14ac:dyDescent="0.25">
      <c r="A266" s="33"/>
      <c r="B266" s="34"/>
      <c r="C266" s="34"/>
      <c r="D266" s="34"/>
      <c r="E266" s="35"/>
      <c r="F266" s="34"/>
      <c r="G266" s="34"/>
      <c r="H266" s="39"/>
      <c r="I266" s="38"/>
    </row>
    <row r="267" spans="1:9" x14ac:dyDescent="0.25">
      <c r="A267" s="33"/>
      <c r="B267" s="34"/>
      <c r="C267" s="34"/>
      <c r="D267" s="34"/>
      <c r="E267" s="35"/>
      <c r="F267" s="34"/>
      <c r="G267" s="34"/>
      <c r="H267" s="39"/>
      <c r="I267" s="38"/>
    </row>
    <row r="268" spans="1:9" x14ac:dyDescent="0.25">
      <c r="A268" s="33"/>
      <c r="B268" s="34"/>
      <c r="C268" s="34"/>
      <c r="D268" s="34"/>
      <c r="E268" s="35"/>
      <c r="F268" s="34"/>
      <c r="G268" s="34"/>
      <c r="H268" s="39"/>
      <c r="I268" s="38"/>
    </row>
    <row r="269" spans="1:9" x14ac:dyDescent="0.25">
      <c r="A269" s="33"/>
      <c r="B269" s="34"/>
      <c r="C269" s="34"/>
      <c r="D269" s="34"/>
      <c r="E269" s="35"/>
      <c r="F269" s="34"/>
      <c r="G269" s="34"/>
      <c r="H269" s="39"/>
      <c r="I269" s="38"/>
    </row>
    <row r="270" spans="1:9" x14ac:dyDescent="0.25">
      <c r="A270" s="33"/>
      <c r="B270" s="34"/>
      <c r="C270" s="34"/>
      <c r="D270" s="34"/>
      <c r="E270" s="35"/>
      <c r="F270" s="34"/>
      <c r="G270" s="34"/>
      <c r="H270" s="39"/>
      <c r="I270" s="38"/>
    </row>
    <row r="271" spans="1:9" x14ac:dyDescent="0.25">
      <c r="A271" s="33"/>
      <c r="B271" s="34"/>
      <c r="C271" s="34"/>
      <c r="D271" s="34"/>
      <c r="E271" s="35"/>
      <c r="F271" s="34"/>
      <c r="G271" s="34"/>
      <c r="H271" s="39"/>
      <c r="I271" s="38"/>
    </row>
    <row r="272" spans="1:9" x14ac:dyDescent="0.25">
      <c r="A272" s="33"/>
      <c r="B272" s="34"/>
      <c r="C272" s="34"/>
      <c r="D272" s="34"/>
      <c r="E272" s="35"/>
      <c r="F272" s="34"/>
      <c r="G272" s="34"/>
      <c r="H272" s="39"/>
      <c r="I272" s="38"/>
    </row>
    <row r="273" spans="1:9" x14ac:dyDescent="0.25">
      <c r="A273" s="33"/>
      <c r="B273" s="34"/>
      <c r="C273" s="34"/>
      <c r="D273" s="34"/>
      <c r="E273" s="35"/>
      <c r="F273" s="34"/>
      <c r="G273" s="34"/>
      <c r="H273" s="39"/>
      <c r="I273" s="38"/>
    </row>
    <row r="274" spans="1:9" x14ac:dyDescent="0.25">
      <c r="A274" s="33"/>
      <c r="B274" s="34"/>
      <c r="C274" s="34"/>
      <c r="D274" s="34"/>
      <c r="E274" s="35"/>
      <c r="F274" s="34"/>
      <c r="G274" s="34"/>
      <c r="H274" s="39"/>
      <c r="I274" s="38"/>
    </row>
    <row r="275" spans="1:9" x14ac:dyDescent="0.25">
      <c r="A275" s="33"/>
      <c r="B275" s="34"/>
      <c r="C275" s="34"/>
      <c r="D275" s="34"/>
      <c r="E275" s="35"/>
      <c r="F275" s="34"/>
      <c r="G275" s="34"/>
      <c r="H275" s="39"/>
      <c r="I275" s="38"/>
    </row>
    <row r="276" spans="1:9" x14ac:dyDescent="0.25">
      <c r="A276" s="33"/>
      <c r="B276" s="34"/>
      <c r="C276" s="34"/>
      <c r="D276" s="34"/>
      <c r="E276" s="35"/>
      <c r="F276" s="34"/>
      <c r="G276" s="34"/>
      <c r="H276" s="39"/>
      <c r="I276" s="38"/>
    </row>
    <row r="277" spans="1:9" x14ac:dyDescent="0.25">
      <c r="A277" s="33"/>
      <c r="B277" s="34"/>
      <c r="C277" s="34"/>
      <c r="D277" s="34"/>
      <c r="E277" s="35"/>
      <c r="F277" s="34"/>
      <c r="G277" s="34"/>
      <c r="H277" s="39"/>
      <c r="I277" s="38"/>
    </row>
    <row r="278" spans="1:9" x14ac:dyDescent="0.25">
      <c r="A278" s="33"/>
      <c r="B278" s="34"/>
      <c r="C278" s="34"/>
      <c r="D278" s="34"/>
      <c r="E278" s="35"/>
      <c r="F278" s="34"/>
      <c r="G278" s="34"/>
      <c r="H278" s="39"/>
      <c r="I278" s="38"/>
    </row>
    <row r="279" spans="1:9" x14ac:dyDescent="0.25">
      <c r="A279" s="33"/>
      <c r="B279" s="34"/>
      <c r="C279" s="34"/>
      <c r="D279" s="34"/>
      <c r="E279" s="35"/>
      <c r="F279" s="34"/>
      <c r="G279" s="34"/>
      <c r="H279" s="39"/>
      <c r="I279" s="38"/>
    </row>
    <row r="280" spans="1:9" x14ac:dyDescent="0.25">
      <c r="A280" s="33"/>
      <c r="B280" s="34"/>
      <c r="C280" s="34"/>
      <c r="D280" s="34"/>
      <c r="E280" s="35"/>
      <c r="F280" s="34"/>
      <c r="G280" s="34"/>
      <c r="H280" s="39"/>
      <c r="I280" s="38"/>
    </row>
    <row r="281" spans="1:9" x14ac:dyDescent="0.25">
      <c r="A281" s="33"/>
      <c r="B281" s="34"/>
      <c r="C281" s="34"/>
      <c r="D281" s="34"/>
      <c r="E281" s="35"/>
      <c r="F281" s="34"/>
      <c r="G281" s="34"/>
      <c r="H281" s="39"/>
      <c r="I281" s="38"/>
    </row>
    <row r="282" spans="1:9" x14ac:dyDescent="0.25">
      <c r="A282" s="33"/>
      <c r="B282" s="34"/>
      <c r="C282" s="34"/>
      <c r="D282" s="34"/>
      <c r="E282" s="35"/>
      <c r="F282" s="34"/>
      <c r="G282" s="34"/>
      <c r="H282" s="39"/>
      <c r="I282" s="38"/>
    </row>
    <row r="283" spans="1:9" x14ac:dyDescent="0.25">
      <c r="A283" s="33"/>
      <c r="B283" s="34"/>
      <c r="C283" s="34"/>
      <c r="D283" s="34"/>
      <c r="E283" s="35"/>
      <c r="F283" s="34"/>
      <c r="G283" s="34"/>
      <c r="H283" s="39"/>
      <c r="I283" s="38"/>
    </row>
    <row r="284" spans="1:9" x14ac:dyDescent="0.25">
      <c r="A284" s="33"/>
      <c r="B284" s="34"/>
      <c r="C284" s="34"/>
      <c r="D284" s="34"/>
      <c r="E284" s="35"/>
      <c r="F284" s="34"/>
      <c r="G284" s="34"/>
      <c r="H284" s="39"/>
      <c r="I284" s="38"/>
    </row>
    <row r="285" spans="1:9" x14ac:dyDescent="0.25">
      <c r="A285" s="33"/>
      <c r="B285" s="34"/>
      <c r="C285" s="34"/>
      <c r="D285" s="34"/>
      <c r="E285" s="35"/>
      <c r="F285" s="34"/>
      <c r="G285" s="34"/>
      <c r="H285" s="39"/>
      <c r="I285" s="38"/>
    </row>
    <row r="286" spans="1:9" x14ac:dyDescent="0.25">
      <c r="A286" s="33"/>
      <c r="B286" s="34"/>
      <c r="C286" s="34"/>
      <c r="D286" s="34"/>
      <c r="E286" s="35"/>
      <c r="F286" s="34"/>
      <c r="G286" s="34"/>
      <c r="H286" s="39"/>
      <c r="I286" s="38"/>
    </row>
    <row r="287" spans="1:9" x14ac:dyDescent="0.25">
      <c r="A287" s="33"/>
      <c r="B287" s="34"/>
      <c r="C287" s="34"/>
      <c r="D287" s="34"/>
      <c r="E287" s="35"/>
      <c r="F287" s="34"/>
      <c r="G287" s="34"/>
      <c r="H287" s="39"/>
      <c r="I287" s="38"/>
    </row>
    <row r="288" spans="1:9" x14ac:dyDescent="0.25">
      <c r="A288" s="33"/>
      <c r="B288" s="34"/>
      <c r="C288" s="34"/>
      <c r="D288" s="34"/>
      <c r="E288" s="35"/>
      <c r="F288" s="34"/>
      <c r="G288" s="34"/>
      <c r="H288" s="39"/>
      <c r="I288" s="38"/>
    </row>
    <row r="289" spans="1:9" x14ac:dyDescent="0.25">
      <c r="A289" s="33"/>
      <c r="B289" s="34"/>
      <c r="C289" s="34"/>
      <c r="D289" s="34"/>
      <c r="E289" s="35"/>
      <c r="F289" s="34"/>
      <c r="G289" s="34"/>
      <c r="H289" s="39"/>
      <c r="I289" s="38"/>
    </row>
    <row r="290" spans="1:9" x14ac:dyDescent="0.25">
      <c r="A290" s="33"/>
      <c r="B290" s="34"/>
      <c r="C290" s="34"/>
      <c r="D290" s="34"/>
      <c r="E290" s="35"/>
      <c r="F290" s="34"/>
      <c r="G290" s="34"/>
      <c r="H290" s="39"/>
      <c r="I290" s="38"/>
    </row>
    <row r="291" spans="1:9" x14ac:dyDescent="0.25">
      <c r="A291" s="33"/>
      <c r="B291" s="34"/>
      <c r="C291" s="34"/>
      <c r="D291" s="34"/>
      <c r="E291" s="35"/>
      <c r="F291" s="34"/>
      <c r="G291" s="34"/>
      <c r="H291" s="39"/>
      <c r="I291" s="38"/>
    </row>
    <row r="292" spans="1:9" x14ac:dyDescent="0.25">
      <c r="A292" s="33"/>
      <c r="B292" s="34"/>
      <c r="C292" s="34"/>
      <c r="D292" s="34"/>
      <c r="E292" s="35"/>
      <c r="F292" s="34"/>
      <c r="G292" s="34"/>
      <c r="H292" s="39"/>
      <c r="I292" s="38"/>
    </row>
    <row r="293" spans="1:9" x14ac:dyDescent="0.25">
      <c r="A293" s="33"/>
      <c r="B293" s="34"/>
      <c r="C293" s="34"/>
      <c r="D293" s="34"/>
      <c r="E293" s="35"/>
      <c r="F293" s="34"/>
      <c r="G293" s="34"/>
      <c r="H293" s="39"/>
      <c r="I293" s="38"/>
    </row>
    <row r="294" spans="1:9" x14ac:dyDescent="0.25">
      <c r="A294" s="33"/>
      <c r="B294" s="34"/>
      <c r="C294" s="34"/>
      <c r="D294" s="34"/>
      <c r="E294" s="35"/>
      <c r="F294" s="34"/>
      <c r="G294" s="34"/>
      <c r="H294" s="39"/>
      <c r="I294" s="38"/>
    </row>
    <row r="295" spans="1:9" x14ac:dyDescent="0.25">
      <c r="A295" s="33"/>
      <c r="B295" s="34"/>
      <c r="C295" s="34"/>
      <c r="D295" s="34"/>
      <c r="E295" s="35"/>
      <c r="F295" s="34"/>
      <c r="G295" s="34"/>
      <c r="H295" s="39"/>
      <c r="I295" s="38"/>
    </row>
    <row r="296" spans="1:9" x14ac:dyDescent="0.25">
      <c r="A296" s="33"/>
      <c r="B296" s="34"/>
      <c r="C296" s="34"/>
      <c r="D296" s="34"/>
      <c r="E296" s="35"/>
      <c r="F296" s="34"/>
      <c r="G296" s="34"/>
      <c r="H296" s="39"/>
      <c r="I296" s="38"/>
    </row>
    <row r="297" spans="1:9" x14ac:dyDescent="0.25">
      <c r="A297" s="33"/>
      <c r="B297" s="34"/>
      <c r="C297" s="34"/>
      <c r="D297" s="34"/>
      <c r="E297" s="35"/>
      <c r="F297" s="34"/>
      <c r="G297" s="34"/>
      <c r="H297" s="39"/>
      <c r="I297" s="38"/>
    </row>
    <row r="298" spans="1:9" x14ac:dyDescent="0.25">
      <c r="A298" s="33"/>
      <c r="B298" s="34"/>
      <c r="C298" s="34"/>
      <c r="D298" s="34"/>
      <c r="E298" s="35"/>
      <c r="F298" s="34"/>
      <c r="G298" s="34"/>
      <c r="H298" s="39"/>
      <c r="I298" s="38"/>
    </row>
    <row r="299" spans="1:9" x14ac:dyDescent="0.25">
      <c r="A299" s="33"/>
      <c r="B299" s="34"/>
      <c r="C299" s="34"/>
      <c r="D299" s="34"/>
      <c r="E299" s="35"/>
      <c r="F299" s="34"/>
      <c r="G299" s="34"/>
      <c r="H299" s="39"/>
      <c r="I299" s="38"/>
    </row>
    <row r="300" spans="1:9" x14ac:dyDescent="0.25">
      <c r="A300" s="33"/>
      <c r="B300" s="34"/>
      <c r="C300" s="34"/>
      <c r="D300" s="34"/>
      <c r="E300" s="35"/>
      <c r="F300" s="34"/>
      <c r="G300" s="34"/>
      <c r="H300" s="39"/>
      <c r="I300" s="38"/>
    </row>
    <row r="301" spans="1:9" x14ac:dyDescent="0.25">
      <c r="A301" s="33"/>
      <c r="B301" s="34"/>
      <c r="C301" s="34"/>
      <c r="D301" s="34"/>
      <c r="E301" s="35"/>
      <c r="F301" s="34"/>
      <c r="G301" s="34"/>
      <c r="H301" s="39"/>
      <c r="I301" s="38"/>
    </row>
    <row r="302" spans="1:9" x14ac:dyDescent="0.25">
      <c r="A302" s="33"/>
      <c r="B302" s="34"/>
      <c r="C302" s="34"/>
      <c r="D302" s="34"/>
      <c r="E302" s="35"/>
      <c r="F302" s="34"/>
      <c r="G302" s="34"/>
      <c r="H302" s="39"/>
      <c r="I302" s="38"/>
    </row>
    <row r="303" spans="1:9" x14ac:dyDescent="0.25">
      <c r="A303" s="33"/>
      <c r="B303" s="34"/>
      <c r="C303" s="34"/>
      <c r="D303" s="34"/>
      <c r="E303" s="35"/>
      <c r="F303" s="34"/>
      <c r="G303" s="34"/>
      <c r="H303" s="39"/>
      <c r="I303" s="38"/>
    </row>
    <row r="304" spans="1:9" x14ac:dyDescent="0.25">
      <c r="A304" s="33"/>
      <c r="B304" s="34"/>
      <c r="C304" s="34"/>
      <c r="D304" s="34"/>
      <c r="E304" s="35"/>
      <c r="F304" s="34"/>
      <c r="G304" s="34"/>
      <c r="H304" s="39"/>
      <c r="I304" s="38"/>
    </row>
    <row r="305" spans="1:9" x14ac:dyDescent="0.25">
      <c r="A305" s="33"/>
      <c r="B305" s="34"/>
      <c r="C305" s="34"/>
      <c r="D305" s="34"/>
      <c r="E305" s="35"/>
      <c r="F305" s="34"/>
      <c r="G305" s="34"/>
      <c r="H305" s="39"/>
      <c r="I305" s="38"/>
    </row>
    <row r="306" spans="1:9" x14ac:dyDescent="0.25">
      <c r="A306" s="33"/>
      <c r="B306" s="34"/>
      <c r="C306" s="34"/>
      <c r="D306" s="34"/>
      <c r="E306" s="35"/>
      <c r="F306" s="34"/>
      <c r="G306" s="34"/>
      <c r="H306" s="39"/>
      <c r="I306" s="38"/>
    </row>
    <row r="307" spans="1:9" x14ac:dyDescent="0.25">
      <c r="A307" s="33"/>
      <c r="B307" s="34"/>
      <c r="C307" s="34"/>
      <c r="D307" s="34"/>
      <c r="E307" s="35"/>
      <c r="F307" s="34"/>
      <c r="G307" s="34"/>
      <c r="H307" s="39"/>
      <c r="I307" s="38"/>
    </row>
    <row r="308" spans="1:9" x14ac:dyDescent="0.25">
      <c r="A308" s="33"/>
      <c r="B308" s="34"/>
      <c r="C308" s="34"/>
      <c r="D308" s="34"/>
      <c r="E308" s="35"/>
      <c r="F308" s="34"/>
      <c r="G308" s="34"/>
      <c r="H308" s="39"/>
      <c r="I308" s="38"/>
    </row>
    <row r="309" spans="1:9" x14ac:dyDescent="0.25">
      <c r="A309" s="33"/>
      <c r="B309" s="34"/>
      <c r="C309" s="34"/>
      <c r="D309" s="34"/>
      <c r="E309" s="35"/>
      <c r="F309" s="34"/>
      <c r="G309" s="34"/>
      <c r="H309" s="39"/>
      <c r="I309" s="38"/>
    </row>
    <row r="310" spans="1:9" x14ac:dyDescent="0.25">
      <c r="A310" s="33"/>
      <c r="B310" s="34"/>
      <c r="C310" s="34"/>
      <c r="D310" s="34"/>
      <c r="E310" s="35"/>
      <c r="F310" s="34"/>
      <c r="G310" s="34"/>
      <c r="H310" s="39"/>
      <c r="I310" s="38"/>
    </row>
    <row r="311" spans="1:9" x14ac:dyDescent="0.25">
      <c r="I311" s="14"/>
    </row>
    <row r="312" spans="1:9" x14ac:dyDescent="0.25">
      <c r="I312" s="14"/>
    </row>
    <row r="313" spans="1:9" x14ac:dyDescent="0.25">
      <c r="I313" s="14"/>
    </row>
    <row r="314" spans="1:9" x14ac:dyDescent="0.25">
      <c r="I314" s="14"/>
    </row>
    <row r="315" spans="1:9" x14ac:dyDescent="0.25">
      <c r="I315" s="14"/>
    </row>
    <row r="316" spans="1:9" x14ac:dyDescent="0.25">
      <c r="I316" s="14"/>
    </row>
    <row r="317" spans="1:9" x14ac:dyDescent="0.25">
      <c r="I317" s="14"/>
    </row>
    <row r="318" spans="1:9" x14ac:dyDescent="0.25">
      <c r="I318" s="14"/>
    </row>
    <row r="319" spans="1:9" x14ac:dyDescent="0.25">
      <c r="I319" s="14"/>
    </row>
    <row r="320" spans="1:9" x14ac:dyDescent="0.25">
      <c r="I320" s="14"/>
    </row>
    <row r="321" spans="9:9" x14ac:dyDescent="0.25">
      <c r="I321" s="14"/>
    </row>
    <row r="322" spans="9:9" x14ac:dyDescent="0.25">
      <c r="I322" s="14"/>
    </row>
    <row r="323" spans="9:9" x14ac:dyDescent="0.25">
      <c r="I323" s="14"/>
    </row>
    <row r="324" spans="9:9" x14ac:dyDescent="0.25">
      <c r="I324" s="14"/>
    </row>
    <row r="325" spans="9:9" x14ac:dyDescent="0.25">
      <c r="I325" s="14"/>
    </row>
    <row r="326" spans="9:9" x14ac:dyDescent="0.25">
      <c r="I326" s="14"/>
    </row>
    <row r="327" spans="9:9" x14ac:dyDescent="0.25">
      <c r="I327" s="14"/>
    </row>
    <row r="328" spans="9:9" x14ac:dyDescent="0.25">
      <c r="I328" s="14"/>
    </row>
    <row r="329" spans="9:9" x14ac:dyDescent="0.25">
      <c r="I329" s="14"/>
    </row>
    <row r="330" spans="9:9" x14ac:dyDescent="0.25">
      <c r="I330" s="14"/>
    </row>
    <row r="331" spans="9:9" x14ac:dyDescent="0.25">
      <c r="I331" s="14"/>
    </row>
    <row r="332" spans="9:9" x14ac:dyDescent="0.25">
      <c r="I332" s="14"/>
    </row>
    <row r="333" spans="9:9" x14ac:dyDescent="0.25">
      <c r="I333" s="14"/>
    </row>
    <row r="334" spans="9:9" x14ac:dyDescent="0.25">
      <c r="I334" s="14"/>
    </row>
    <row r="335" spans="9:9" x14ac:dyDescent="0.25">
      <c r="I335" s="14"/>
    </row>
    <row r="336" spans="9:9" x14ac:dyDescent="0.25">
      <c r="I336" s="14"/>
    </row>
    <row r="337" spans="9:9" x14ac:dyDescent="0.25">
      <c r="I337" s="14"/>
    </row>
    <row r="338" spans="9:9" x14ac:dyDescent="0.25">
      <c r="I338" s="14"/>
    </row>
    <row r="339" spans="9:9" x14ac:dyDescent="0.25">
      <c r="I339" s="14"/>
    </row>
    <row r="340" spans="9:9" x14ac:dyDescent="0.25">
      <c r="I340" s="14"/>
    </row>
    <row r="341" spans="9:9" x14ac:dyDescent="0.25">
      <c r="I341" s="14"/>
    </row>
    <row r="342" spans="9:9" x14ac:dyDescent="0.25">
      <c r="I342" s="14"/>
    </row>
    <row r="343" spans="9:9" x14ac:dyDescent="0.25">
      <c r="I343" s="14"/>
    </row>
    <row r="344" spans="9:9" x14ac:dyDescent="0.25">
      <c r="I344" s="14"/>
    </row>
    <row r="345" spans="9:9" x14ac:dyDescent="0.25">
      <c r="I345" s="14"/>
    </row>
    <row r="346" spans="9:9" x14ac:dyDescent="0.25">
      <c r="I346" s="14"/>
    </row>
    <row r="347" spans="9:9" x14ac:dyDescent="0.25">
      <c r="I347" s="14"/>
    </row>
    <row r="348" spans="9:9" x14ac:dyDescent="0.25">
      <c r="I348" s="14"/>
    </row>
    <row r="349" spans="9:9" x14ac:dyDescent="0.25">
      <c r="I349" s="14"/>
    </row>
    <row r="350" spans="9:9" x14ac:dyDescent="0.25">
      <c r="I350" s="14"/>
    </row>
    <row r="351" spans="9:9" x14ac:dyDescent="0.25">
      <c r="I351" s="14"/>
    </row>
    <row r="352" spans="9:9" x14ac:dyDescent="0.25">
      <c r="I352" s="14"/>
    </row>
    <row r="353" spans="9:9" x14ac:dyDescent="0.25">
      <c r="I353" s="14"/>
    </row>
    <row r="354" spans="9:9" x14ac:dyDescent="0.25">
      <c r="I354" s="14"/>
    </row>
    <row r="355" spans="9:9" x14ac:dyDescent="0.25">
      <c r="I355" s="14"/>
    </row>
    <row r="356" spans="9:9" x14ac:dyDescent="0.25">
      <c r="I356" s="14"/>
    </row>
    <row r="357" spans="9:9" x14ac:dyDescent="0.25">
      <c r="I357" s="14"/>
    </row>
    <row r="358" spans="9:9" x14ac:dyDescent="0.25">
      <c r="I358" s="14"/>
    </row>
    <row r="359" spans="9:9" x14ac:dyDescent="0.25">
      <c r="I359" s="14"/>
    </row>
    <row r="360" spans="9:9" x14ac:dyDescent="0.25">
      <c r="I360" s="14"/>
    </row>
    <row r="361" spans="9:9" x14ac:dyDescent="0.25">
      <c r="I361" s="14"/>
    </row>
    <row r="362" spans="9:9" x14ac:dyDescent="0.25">
      <c r="I362" s="14"/>
    </row>
    <row r="363" spans="9:9" x14ac:dyDescent="0.25">
      <c r="I363" s="14"/>
    </row>
    <row r="364" spans="9:9" x14ac:dyDescent="0.25">
      <c r="I364" s="14"/>
    </row>
    <row r="365" spans="9:9" x14ac:dyDescent="0.25">
      <c r="I365" s="14"/>
    </row>
    <row r="366" spans="9:9" x14ac:dyDescent="0.25">
      <c r="I366" s="14"/>
    </row>
    <row r="367" spans="9:9" x14ac:dyDescent="0.25">
      <c r="I367" s="14"/>
    </row>
    <row r="368" spans="9:9" x14ac:dyDescent="0.25">
      <c r="I368" s="14"/>
    </row>
    <row r="369" spans="9:9" x14ac:dyDescent="0.25">
      <c r="I369" s="14"/>
    </row>
    <row r="370" spans="9:9" x14ac:dyDescent="0.25">
      <c r="I370" s="14"/>
    </row>
    <row r="371" spans="9:9" x14ac:dyDescent="0.25">
      <c r="I371" s="14"/>
    </row>
    <row r="372" spans="9:9" x14ac:dyDescent="0.25">
      <c r="I372" s="14"/>
    </row>
    <row r="373" spans="9:9" x14ac:dyDescent="0.25">
      <c r="I373" s="14"/>
    </row>
    <row r="374" spans="9:9" x14ac:dyDescent="0.25">
      <c r="I374" s="14"/>
    </row>
    <row r="375" spans="9:9" x14ac:dyDescent="0.25">
      <c r="I375" s="14"/>
    </row>
    <row r="376" spans="9:9" x14ac:dyDescent="0.25">
      <c r="I376" s="14"/>
    </row>
    <row r="377" spans="9:9" x14ac:dyDescent="0.25">
      <c r="I377" s="14"/>
    </row>
    <row r="378" spans="9:9" x14ac:dyDescent="0.25">
      <c r="I378" s="14"/>
    </row>
    <row r="379" spans="9:9" x14ac:dyDescent="0.25">
      <c r="I379" s="14"/>
    </row>
    <row r="380" spans="9:9" x14ac:dyDescent="0.25">
      <c r="I380" s="14"/>
    </row>
    <row r="381" spans="9:9" x14ac:dyDescent="0.25">
      <c r="I381" s="14"/>
    </row>
    <row r="382" spans="9:9" x14ac:dyDescent="0.25">
      <c r="I382" s="14"/>
    </row>
    <row r="383" spans="9:9" x14ac:dyDescent="0.25">
      <c r="I383" s="14"/>
    </row>
    <row r="384" spans="9:9" x14ac:dyDescent="0.25">
      <c r="I384" s="14"/>
    </row>
    <row r="385" spans="9:9" x14ac:dyDescent="0.25">
      <c r="I385" s="14"/>
    </row>
    <row r="386" spans="9:9" x14ac:dyDescent="0.25">
      <c r="I386" s="14"/>
    </row>
    <row r="387" spans="9:9" x14ac:dyDescent="0.25">
      <c r="I387" s="14"/>
    </row>
    <row r="388" spans="9:9" x14ac:dyDescent="0.25">
      <c r="I388" s="14"/>
    </row>
    <row r="389" spans="9:9" x14ac:dyDescent="0.25">
      <c r="I389" s="14"/>
    </row>
    <row r="390" spans="9:9" x14ac:dyDescent="0.25">
      <c r="I390" s="14"/>
    </row>
    <row r="391" spans="9:9" x14ac:dyDescent="0.25">
      <c r="I391" s="14"/>
    </row>
    <row r="392" spans="9:9" x14ac:dyDescent="0.25">
      <c r="I392" s="14"/>
    </row>
    <row r="393" spans="9:9" x14ac:dyDescent="0.25">
      <c r="I393" s="14"/>
    </row>
    <row r="394" spans="9:9" x14ac:dyDescent="0.25">
      <c r="I394" s="14"/>
    </row>
    <row r="395" spans="9:9" x14ac:dyDescent="0.25">
      <c r="I395" s="14"/>
    </row>
    <row r="396" spans="9:9" x14ac:dyDescent="0.25">
      <c r="I396" s="14"/>
    </row>
    <row r="397" spans="9:9" x14ac:dyDescent="0.25">
      <c r="I397" s="14"/>
    </row>
    <row r="398" spans="9:9" x14ac:dyDescent="0.25">
      <c r="I398" s="14"/>
    </row>
    <row r="399" spans="9:9" x14ac:dyDescent="0.25">
      <c r="I399" s="14"/>
    </row>
    <row r="400" spans="9:9" x14ac:dyDescent="0.25">
      <c r="I400" s="14"/>
    </row>
    <row r="401" spans="9:9" x14ac:dyDescent="0.25">
      <c r="I401" s="14"/>
    </row>
    <row r="402" spans="9:9" x14ac:dyDescent="0.25">
      <c r="I402" s="14"/>
    </row>
    <row r="403" spans="9:9" x14ac:dyDescent="0.25">
      <c r="I403" s="14"/>
    </row>
    <row r="404" spans="9:9" x14ac:dyDescent="0.25">
      <c r="I404" s="14"/>
    </row>
    <row r="405" spans="9:9" x14ac:dyDescent="0.25">
      <c r="I405" s="14"/>
    </row>
    <row r="406" spans="9:9" x14ac:dyDescent="0.25">
      <c r="I406" s="14"/>
    </row>
    <row r="407" spans="9:9" x14ac:dyDescent="0.25">
      <c r="I407" s="14"/>
    </row>
    <row r="408" spans="9:9" x14ac:dyDescent="0.25">
      <c r="I408" s="14"/>
    </row>
    <row r="409" spans="9:9" x14ac:dyDescent="0.25">
      <c r="I409" s="14"/>
    </row>
    <row r="410" spans="9:9" x14ac:dyDescent="0.25">
      <c r="I410" s="14"/>
    </row>
    <row r="411" spans="9:9" x14ac:dyDescent="0.25">
      <c r="I411" s="14"/>
    </row>
    <row r="412" spans="9:9" x14ac:dyDescent="0.25">
      <c r="I412" s="14"/>
    </row>
    <row r="413" spans="9:9" x14ac:dyDescent="0.25">
      <c r="I413" s="14"/>
    </row>
    <row r="414" spans="9:9" x14ac:dyDescent="0.25">
      <c r="I414" s="14"/>
    </row>
    <row r="415" spans="9:9" x14ac:dyDescent="0.25">
      <c r="I415" s="14"/>
    </row>
    <row r="416" spans="9:9" x14ac:dyDescent="0.25">
      <c r="I416" s="14"/>
    </row>
    <row r="417" spans="9:9" x14ac:dyDescent="0.25">
      <c r="I417" s="14"/>
    </row>
    <row r="418" spans="9:9" x14ac:dyDescent="0.25">
      <c r="I418" s="14"/>
    </row>
    <row r="419" spans="9:9" x14ac:dyDescent="0.25">
      <c r="I419" s="14"/>
    </row>
    <row r="420" spans="9:9" x14ac:dyDescent="0.25">
      <c r="I420" s="14"/>
    </row>
    <row r="421" spans="9:9" x14ac:dyDescent="0.25">
      <c r="I421" s="14"/>
    </row>
    <row r="422" spans="9:9" x14ac:dyDescent="0.25">
      <c r="I422" s="14"/>
    </row>
    <row r="423" spans="9:9" x14ac:dyDescent="0.25">
      <c r="I423" s="14"/>
    </row>
    <row r="424" spans="9:9" x14ac:dyDescent="0.25">
      <c r="I424" s="14"/>
    </row>
    <row r="425" spans="9:9" x14ac:dyDescent="0.25">
      <c r="I425" s="14"/>
    </row>
    <row r="426" spans="9:9" x14ac:dyDescent="0.25">
      <c r="I426" s="14"/>
    </row>
    <row r="427" spans="9:9" x14ac:dyDescent="0.25">
      <c r="I427" s="14"/>
    </row>
    <row r="428" spans="9:9" x14ac:dyDescent="0.25">
      <c r="I428" s="14"/>
    </row>
    <row r="429" spans="9:9" x14ac:dyDescent="0.25">
      <c r="I429" s="14"/>
    </row>
    <row r="430" spans="9:9" x14ac:dyDescent="0.25">
      <c r="I430" s="14"/>
    </row>
    <row r="431" spans="9:9" x14ac:dyDescent="0.25">
      <c r="I431" s="14"/>
    </row>
    <row r="432" spans="9:9" x14ac:dyDescent="0.25">
      <c r="I432" s="14"/>
    </row>
    <row r="433" spans="9:9" x14ac:dyDescent="0.25">
      <c r="I433" s="14"/>
    </row>
    <row r="434" spans="9:9" x14ac:dyDescent="0.25">
      <c r="I434" s="14"/>
    </row>
    <row r="435" spans="9:9" x14ac:dyDescent="0.25">
      <c r="I435" s="14"/>
    </row>
    <row r="436" spans="9:9" x14ac:dyDescent="0.25">
      <c r="I436" s="14"/>
    </row>
    <row r="437" spans="9:9" x14ac:dyDescent="0.25">
      <c r="I437" s="14"/>
    </row>
    <row r="438" spans="9:9" x14ac:dyDescent="0.25">
      <c r="I438" s="14"/>
    </row>
    <row r="439" spans="9:9" x14ac:dyDescent="0.25">
      <c r="I439" s="14"/>
    </row>
    <row r="440" spans="9:9" x14ac:dyDescent="0.25">
      <c r="I440" s="14"/>
    </row>
    <row r="441" spans="9:9" x14ac:dyDescent="0.25">
      <c r="I441" s="14"/>
    </row>
    <row r="442" spans="9:9" x14ac:dyDescent="0.25">
      <c r="I442" s="14"/>
    </row>
    <row r="443" spans="9:9" x14ac:dyDescent="0.25">
      <c r="I443" s="14"/>
    </row>
    <row r="444" spans="9:9" x14ac:dyDescent="0.25">
      <c r="I444" s="14"/>
    </row>
    <row r="445" spans="9:9" x14ac:dyDescent="0.25">
      <c r="I445" s="14"/>
    </row>
    <row r="446" spans="9:9" x14ac:dyDescent="0.25">
      <c r="I446" s="14"/>
    </row>
    <row r="447" spans="9:9" x14ac:dyDescent="0.25">
      <c r="I447" s="14"/>
    </row>
    <row r="448" spans="9:9" x14ac:dyDescent="0.25">
      <c r="I448" s="14"/>
    </row>
    <row r="449" spans="9:9" x14ac:dyDescent="0.25">
      <c r="I449" s="14"/>
    </row>
    <row r="450" spans="9:9" x14ac:dyDescent="0.25">
      <c r="I450" s="14"/>
    </row>
    <row r="451" spans="9:9" x14ac:dyDescent="0.25">
      <c r="I451" s="14"/>
    </row>
    <row r="452" spans="9:9" x14ac:dyDescent="0.25">
      <c r="I452" s="14"/>
    </row>
    <row r="453" spans="9:9" x14ac:dyDescent="0.25">
      <c r="I453" s="14"/>
    </row>
    <row r="454" spans="9:9" x14ac:dyDescent="0.25">
      <c r="I454" s="14"/>
    </row>
    <row r="455" spans="9:9" x14ac:dyDescent="0.25">
      <c r="I455" s="14"/>
    </row>
    <row r="456" spans="9:9" x14ac:dyDescent="0.25">
      <c r="I456" s="14"/>
    </row>
    <row r="457" spans="9:9" x14ac:dyDescent="0.25">
      <c r="I457" s="14"/>
    </row>
    <row r="458" spans="9:9" x14ac:dyDescent="0.25">
      <c r="I458" s="14"/>
    </row>
    <row r="459" spans="9:9" x14ac:dyDescent="0.25">
      <c r="I459" s="14"/>
    </row>
    <row r="460" spans="9:9" x14ac:dyDescent="0.25">
      <c r="I460" s="14"/>
    </row>
    <row r="461" spans="9:9" x14ac:dyDescent="0.25">
      <c r="I461" s="14"/>
    </row>
    <row r="462" spans="9:9" x14ac:dyDescent="0.25">
      <c r="I462" s="14"/>
    </row>
    <row r="463" spans="9:9" x14ac:dyDescent="0.25">
      <c r="I463" s="14"/>
    </row>
    <row r="464" spans="9:9" x14ac:dyDescent="0.25">
      <c r="I464" s="14"/>
    </row>
    <row r="465" spans="9:9" x14ac:dyDescent="0.25">
      <c r="I465" s="14"/>
    </row>
    <row r="466" spans="9:9" x14ac:dyDescent="0.25">
      <c r="I466" s="14"/>
    </row>
    <row r="467" spans="9:9" x14ac:dyDescent="0.25">
      <c r="I467" s="14"/>
    </row>
    <row r="468" spans="9:9" x14ac:dyDescent="0.25">
      <c r="I468" s="14"/>
    </row>
    <row r="469" spans="9:9" x14ac:dyDescent="0.25">
      <c r="I469" s="14"/>
    </row>
    <row r="470" spans="9:9" x14ac:dyDescent="0.25">
      <c r="I470" s="14"/>
    </row>
    <row r="471" spans="9:9" x14ac:dyDescent="0.25">
      <c r="I471" s="14"/>
    </row>
    <row r="472" spans="9:9" x14ac:dyDescent="0.25">
      <c r="I472" s="14"/>
    </row>
    <row r="473" spans="9:9" x14ac:dyDescent="0.25">
      <c r="I473" s="14"/>
    </row>
    <row r="474" spans="9:9" x14ac:dyDescent="0.25">
      <c r="I474" s="14"/>
    </row>
    <row r="475" spans="9:9" x14ac:dyDescent="0.25">
      <c r="I475" s="14"/>
    </row>
    <row r="476" spans="9:9" x14ac:dyDescent="0.25">
      <c r="I476" s="14"/>
    </row>
    <row r="477" spans="9:9" x14ac:dyDescent="0.25">
      <c r="I477" s="14"/>
    </row>
    <row r="478" spans="9:9" x14ac:dyDescent="0.25">
      <c r="I478" s="14"/>
    </row>
    <row r="479" spans="9:9" x14ac:dyDescent="0.25">
      <c r="I479" s="14"/>
    </row>
    <row r="480" spans="9:9" x14ac:dyDescent="0.25">
      <c r="I480" s="14"/>
    </row>
    <row r="481" spans="9:9" x14ac:dyDescent="0.25">
      <c r="I481" s="14"/>
    </row>
    <row r="482" spans="9:9" x14ac:dyDescent="0.25">
      <c r="I482" s="14"/>
    </row>
    <row r="483" spans="9:9" x14ac:dyDescent="0.25">
      <c r="I483" s="14"/>
    </row>
    <row r="484" spans="9:9" x14ac:dyDescent="0.25">
      <c r="I484" s="14"/>
    </row>
    <row r="485" spans="9:9" x14ac:dyDescent="0.25">
      <c r="I485" s="14"/>
    </row>
    <row r="486" spans="9:9" x14ac:dyDescent="0.25">
      <c r="I486" s="14"/>
    </row>
    <row r="487" spans="9:9" x14ac:dyDescent="0.25">
      <c r="I487" s="14"/>
    </row>
    <row r="488" spans="9:9" x14ac:dyDescent="0.25">
      <c r="I488" s="14"/>
    </row>
    <row r="489" spans="9:9" x14ac:dyDescent="0.25">
      <c r="I489" s="14"/>
    </row>
    <row r="490" spans="9:9" x14ac:dyDescent="0.25">
      <c r="I490" s="14"/>
    </row>
    <row r="491" spans="9:9" x14ac:dyDescent="0.25">
      <c r="I491" s="14"/>
    </row>
    <row r="492" spans="9:9" x14ac:dyDescent="0.25">
      <c r="I492" s="14"/>
    </row>
    <row r="493" spans="9:9" x14ac:dyDescent="0.25">
      <c r="I493" s="14"/>
    </row>
    <row r="494" spans="9:9" x14ac:dyDescent="0.25">
      <c r="I494" s="14"/>
    </row>
    <row r="495" spans="9:9" x14ac:dyDescent="0.25">
      <c r="I495" s="14"/>
    </row>
    <row r="496" spans="9:9" x14ac:dyDescent="0.25">
      <c r="I496" s="14"/>
    </row>
    <row r="497" spans="9:9" x14ac:dyDescent="0.25">
      <c r="I497" s="14"/>
    </row>
    <row r="498" spans="9:9" x14ac:dyDescent="0.25">
      <c r="I498" s="14"/>
    </row>
    <row r="499" spans="9:9" x14ac:dyDescent="0.25">
      <c r="I499" s="14"/>
    </row>
    <row r="500" spans="9:9" x14ac:dyDescent="0.25">
      <c r="I500" s="14"/>
    </row>
    <row r="501" spans="9:9" x14ac:dyDescent="0.25">
      <c r="I501" s="14"/>
    </row>
    <row r="502" spans="9:9" x14ac:dyDescent="0.25">
      <c r="I502" s="14"/>
    </row>
    <row r="503" spans="9:9" x14ac:dyDescent="0.25">
      <c r="I503" s="14"/>
    </row>
    <row r="504" spans="9:9" x14ac:dyDescent="0.25">
      <c r="I504" s="14"/>
    </row>
    <row r="505" spans="9:9" x14ac:dyDescent="0.25">
      <c r="I505" s="14"/>
    </row>
    <row r="506" spans="9:9" x14ac:dyDescent="0.25">
      <c r="I506" s="14"/>
    </row>
    <row r="507" spans="9:9" x14ac:dyDescent="0.25">
      <c r="I507" s="14"/>
    </row>
    <row r="508" spans="9:9" x14ac:dyDescent="0.25">
      <c r="I508" s="14"/>
    </row>
    <row r="509" spans="9:9" x14ac:dyDescent="0.25">
      <c r="I509" s="14"/>
    </row>
    <row r="510" spans="9:9" x14ac:dyDescent="0.25">
      <c r="I510" s="14"/>
    </row>
    <row r="511" spans="9:9" x14ac:dyDescent="0.25">
      <c r="I511" s="14"/>
    </row>
    <row r="512" spans="9:9" x14ac:dyDescent="0.25">
      <c r="I512" s="14"/>
    </row>
    <row r="513" spans="9:9" x14ac:dyDescent="0.25">
      <c r="I513" s="14"/>
    </row>
    <row r="514" spans="9:9" x14ac:dyDescent="0.25">
      <c r="I514" s="14"/>
    </row>
    <row r="515" spans="9:9" x14ac:dyDescent="0.25">
      <c r="I515" s="14"/>
    </row>
    <row r="516" spans="9:9" x14ac:dyDescent="0.25">
      <c r="I516" s="14"/>
    </row>
    <row r="517" spans="9:9" x14ac:dyDescent="0.25">
      <c r="I517" s="14"/>
    </row>
    <row r="518" spans="9:9" x14ac:dyDescent="0.25">
      <c r="I518" s="14"/>
    </row>
    <row r="519" spans="9:9" x14ac:dyDescent="0.25">
      <c r="I519" s="14"/>
    </row>
    <row r="520" spans="9:9" x14ac:dyDescent="0.25">
      <c r="I520" s="14"/>
    </row>
    <row r="521" spans="9:9" x14ac:dyDescent="0.25">
      <c r="I521" s="14"/>
    </row>
    <row r="522" spans="9:9" x14ac:dyDescent="0.25">
      <c r="I522" s="14"/>
    </row>
    <row r="523" spans="9:9" x14ac:dyDescent="0.25">
      <c r="I523" s="14"/>
    </row>
    <row r="524" spans="9:9" x14ac:dyDescent="0.25">
      <c r="I524" s="14"/>
    </row>
    <row r="525" spans="9:9" x14ac:dyDescent="0.25">
      <c r="I525" s="14"/>
    </row>
    <row r="526" spans="9:9" x14ac:dyDescent="0.25">
      <c r="I526" s="14"/>
    </row>
    <row r="527" spans="9:9" x14ac:dyDescent="0.25">
      <c r="I527" s="14"/>
    </row>
    <row r="528" spans="9:9" x14ac:dyDescent="0.25">
      <c r="I528" s="14"/>
    </row>
    <row r="529" spans="9:9" x14ac:dyDescent="0.25">
      <c r="I529" s="14"/>
    </row>
    <row r="530" spans="9:9" x14ac:dyDescent="0.25">
      <c r="I530" s="14"/>
    </row>
    <row r="531" spans="9:9" x14ac:dyDescent="0.25">
      <c r="I531" s="14"/>
    </row>
    <row r="532" spans="9:9" x14ac:dyDescent="0.25">
      <c r="I532" s="14"/>
    </row>
    <row r="533" spans="9:9" x14ac:dyDescent="0.25">
      <c r="I533" s="14"/>
    </row>
    <row r="534" spans="9:9" x14ac:dyDescent="0.25">
      <c r="I534" s="14"/>
    </row>
    <row r="535" spans="9:9" x14ac:dyDescent="0.25">
      <c r="I535" s="14"/>
    </row>
    <row r="536" spans="9:9" x14ac:dyDescent="0.25">
      <c r="I536" s="14"/>
    </row>
    <row r="537" spans="9:9" x14ac:dyDescent="0.25">
      <c r="I537" s="14"/>
    </row>
    <row r="538" spans="9:9" x14ac:dyDescent="0.25">
      <c r="I538" s="14"/>
    </row>
    <row r="539" spans="9:9" x14ac:dyDescent="0.25">
      <c r="I539" s="14"/>
    </row>
    <row r="540" spans="9:9" x14ac:dyDescent="0.25">
      <c r="I540" s="14"/>
    </row>
    <row r="541" spans="9:9" x14ac:dyDescent="0.25">
      <c r="I541" s="14"/>
    </row>
    <row r="542" spans="9:9" x14ac:dyDescent="0.25">
      <c r="I542" s="14"/>
    </row>
    <row r="543" spans="9:9" x14ac:dyDescent="0.25">
      <c r="I543" s="14"/>
    </row>
    <row r="544" spans="9:9" x14ac:dyDescent="0.25">
      <c r="I544" s="14"/>
    </row>
    <row r="545" spans="9:9" x14ac:dyDescent="0.25">
      <c r="I545" s="14"/>
    </row>
    <row r="546" spans="9:9" x14ac:dyDescent="0.25">
      <c r="I546" s="14"/>
    </row>
    <row r="547" spans="9:9" x14ac:dyDescent="0.25">
      <c r="I547" s="14"/>
    </row>
    <row r="548" spans="9:9" x14ac:dyDescent="0.25">
      <c r="I548" s="14"/>
    </row>
    <row r="549" spans="9:9" x14ac:dyDescent="0.25">
      <c r="I549" s="14"/>
    </row>
    <row r="550" spans="9:9" x14ac:dyDescent="0.25">
      <c r="I550" s="14"/>
    </row>
    <row r="551" spans="9:9" x14ac:dyDescent="0.25">
      <c r="I551" s="14"/>
    </row>
    <row r="552" spans="9:9" x14ac:dyDescent="0.25">
      <c r="I552" s="14"/>
    </row>
    <row r="553" spans="9:9" x14ac:dyDescent="0.25">
      <c r="I553" s="14"/>
    </row>
    <row r="554" spans="9:9" x14ac:dyDescent="0.25">
      <c r="I554" s="14"/>
    </row>
    <row r="555" spans="9:9" x14ac:dyDescent="0.25">
      <c r="I555" s="14"/>
    </row>
    <row r="556" spans="9:9" x14ac:dyDescent="0.25">
      <c r="I556" s="14"/>
    </row>
    <row r="557" spans="9:9" x14ac:dyDescent="0.25">
      <c r="I557" s="14"/>
    </row>
    <row r="558" spans="9:9" x14ac:dyDescent="0.25">
      <c r="I558" s="14"/>
    </row>
    <row r="559" spans="9:9" x14ac:dyDescent="0.25">
      <c r="I559" s="14"/>
    </row>
    <row r="560" spans="9:9" x14ac:dyDescent="0.25">
      <c r="I560" s="14"/>
    </row>
    <row r="561" spans="9:9" x14ac:dyDescent="0.25">
      <c r="I561" s="14"/>
    </row>
    <row r="562" spans="9:9" x14ac:dyDescent="0.25">
      <c r="I562" s="14"/>
    </row>
    <row r="563" spans="9:9" x14ac:dyDescent="0.25">
      <c r="I563" s="14"/>
    </row>
    <row r="564" spans="9:9" x14ac:dyDescent="0.25">
      <c r="I564" s="14"/>
    </row>
    <row r="565" spans="9:9" x14ac:dyDescent="0.25">
      <c r="I565" s="14"/>
    </row>
    <row r="566" spans="9:9" x14ac:dyDescent="0.25">
      <c r="I566" s="14"/>
    </row>
    <row r="567" spans="9:9" x14ac:dyDescent="0.25">
      <c r="I567" s="14"/>
    </row>
    <row r="568" spans="9:9" x14ac:dyDescent="0.25">
      <c r="I568" s="14"/>
    </row>
    <row r="569" spans="9:9" x14ac:dyDescent="0.25">
      <c r="I569" s="14"/>
    </row>
    <row r="570" spans="9:9" x14ac:dyDescent="0.25">
      <c r="I570" s="14"/>
    </row>
    <row r="571" spans="9:9" x14ac:dyDescent="0.25">
      <c r="I571" s="14"/>
    </row>
    <row r="572" spans="9:9" x14ac:dyDescent="0.25">
      <c r="I572" s="14"/>
    </row>
    <row r="573" spans="9:9" x14ac:dyDescent="0.25">
      <c r="I573" s="14"/>
    </row>
    <row r="574" spans="9:9" x14ac:dyDescent="0.25">
      <c r="I574" s="14"/>
    </row>
    <row r="575" spans="9:9" x14ac:dyDescent="0.25">
      <c r="I575" s="14"/>
    </row>
    <row r="576" spans="9:9" x14ac:dyDescent="0.25">
      <c r="I576" s="14"/>
    </row>
    <row r="577" spans="9:9" x14ac:dyDescent="0.25">
      <c r="I577" s="14"/>
    </row>
    <row r="578" spans="9:9" x14ac:dyDescent="0.25">
      <c r="I578" s="14"/>
    </row>
    <row r="579" spans="9:9" x14ac:dyDescent="0.25">
      <c r="I579" s="14"/>
    </row>
    <row r="580" spans="9:9" x14ac:dyDescent="0.25">
      <c r="I580" s="14"/>
    </row>
    <row r="581" spans="9:9" x14ac:dyDescent="0.25">
      <c r="I581" s="14"/>
    </row>
    <row r="582" spans="9:9" x14ac:dyDescent="0.25">
      <c r="I582" s="14"/>
    </row>
    <row r="583" spans="9:9" x14ac:dyDescent="0.25">
      <c r="I583" s="14"/>
    </row>
    <row r="584" spans="9:9" x14ac:dyDescent="0.25">
      <c r="I584" s="14"/>
    </row>
    <row r="585" spans="9:9" x14ac:dyDescent="0.25">
      <c r="I585" s="14"/>
    </row>
    <row r="586" spans="9:9" x14ac:dyDescent="0.25">
      <c r="I586" s="14"/>
    </row>
    <row r="587" spans="9:9" x14ac:dyDescent="0.25">
      <c r="I587" s="14"/>
    </row>
    <row r="588" spans="9:9" x14ac:dyDescent="0.25">
      <c r="I588" s="14"/>
    </row>
    <row r="589" spans="9:9" x14ac:dyDescent="0.25">
      <c r="I589" s="14"/>
    </row>
    <row r="590" spans="9:9" x14ac:dyDescent="0.25">
      <c r="I590" s="14"/>
    </row>
    <row r="591" spans="9:9" x14ac:dyDescent="0.25">
      <c r="I591" s="14"/>
    </row>
    <row r="592" spans="9:9" x14ac:dyDescent="0.25">
      <c r="I592" s="14"/>
    </row>
    <row r="593" spans="9:9" x14ac:dyDescent="0.25">
      <c r="I593" s="14"/>
    </row>
    <row r="594" spans="9:9" x14ac:dyDescent="0.25">
      <c r="I594" s="14"/>
    </row>
    <row r="595" spans="9:9" x14ac:dyDescent="0.25">
      <c r="I595" s="14"/>
    </row>
    <row r="596" spans="9:9" x14ac:dyDescent="0.25">
      <c r="I596" s="14"/>
    </row>
    <row r="597" spans="9:9" x14ac:dyDescent="0.25">
      <c r="I597" s="14"/>
    </row>
    <row r="598" spans="9:9" x14ac:dyDescent="0.25">
      <c r="I598" s="14"/>
    </row>
    <row r="599" spans="9:9" x14ac:dyDescent="0.25">
      <c r="I599" s="14"/>
    </row>
    <row r="600" spans="9:9" x14ac:dyDescent="0.25">
      <c r="I600" s="14"/>
    </row>
    <row r="601" spans="9:9" x14ac:dyDescent="0.25">
      <c r="I601" s="14"/>
    </row>
    <row r="602" spans="9:9" x14ac:dyDescent="0.25">
      <c r="I602" s="14"/>
    </row>
    <row r="603" spans="9:9" x14ac:dyDescent="0.25">
      <c r="I603" s="14"/>
    </row>
    <row r="604" spans="9:9" x14ac:dyDescent="0.25">
      <c r="I604" s="14"/>
    </row>
    <row r="605" spans="9:9" x14ac:dyDescent="0.25">
      <c r="I605" s="14"/>
    </row>
    <row r="606" spans="9:9" x14ac:dyDescent="0.25">
      <c r="I606" s="14"/>
    </row>
    <row r="607" spans="9:9" x14ac:dyDescent="0.25">
      <c r="I607" s="14"/>
    </row>
    <row r="608" spans="9:9" x14ac:dyDescent="0.25">
      <c r="I608" s="14"/>
    </row>
    <row r="609" spans="9:9" x14ac:dyDescent="0.25">
      <c r="I609" s="14"/>
    </row>
    <row r="610" spans="9:9" x14ac:dyDescent="0.25">
      <c r="I610" s="14"/>
    </row>
    <row r="611" spans="9:9" x14ac:dyDescent="0.25">
      <c r="I611" s="14"/>
    </row>
    <row r="612" spans="9:9" x14ac:dyDescent="0.25">
      <c r="I612" s="14"/>
    </row>
    <row r="613" spans="9:9" x14ac:dyDescent="0.25">
      <c r="I613" s="14"/>
    </row>
    <row r="614" spans="9:9" x14ac:dyDescent="0.25">
      <c r="I614" s="14"/>
    </row>
    <row r="615" spans="9:9" x14ac:dyDescent="0.25">
      <c r="I615" s="14"/>
    </row>
    <row r="616" spans="9:9" x14ac:dyDescent="0.25">
      <c r="I616" s="14"/>
    </row>
    <row r="617" spans="9:9" x14ac:dyDescent="0.25">
      <c r="I617" s="14"/>
    </row>
    <row r="618" spans="9:9" x14ac:dyDescent="0.25">
      <c r="I618" s="14"/>
    </row>
    <row r="619" spans="9:9" x14ac:dyDescent="0.25">
      <c r="I619" s="14"/>
    </row>
    <row r="620" spans="9:9" x14ac:dyDescent="0.25">
      <c r="I620" s="14"/>
    </row>
    <row r="621" spans="9:9" x14ac:dyDescent="0.25">
      <c r="I621" s="14"/>
    </row>
    <row r="622" spans="9:9" x14ac:dyDescent="0.25">
      <c r="I622" s="14"/>
    </row>
    <row r="623" spans="9:9" x14ac:dyDescent="0.25">
      <c r="I623" s="14"/>
    </row>
    <row r="624" spans="9:9" x14ac:dyDescent="0.25">
      <c r="I624" s="14"/>
    </row>
    <row r="625" spans="9:9" x14ac:dyDescent="0.25">
      <c r="I625" s="14"/>
    </row>
    <row r="626" spans="9:9" x14ac:dyDescent="0.25">
      <c r="I626" s="14"/>
    </row>
    <row r="627" spans="9:9" x14ac:dyDescent="0.25">
      <c r="I627" s="14"/>
    </row>
    <row r="628" spans="9:9" x14ac:dyDescent="0.25">
      <c r="I628" s="14"/>
    </row>
    <row r="629" spans="9:9" x14ac:dyDescent="0.25">
      <c r="I629" s="14"/>
    </row>
    <row r="630" spans="9:9" x14ac:dyDescent="0.25">
      <c r="I630" s="14"/>
    </row>
    <row r="631" spans="9:9" x14ac:dyDescent="0.25">
      <c r="I631" s="14"/>
    </row>
    <row r="632" spans="9:9" x14ac:dyDescent="0.25">
      <c r="I632" s="14"/>
    </row>
    <row r="633" spans="9:9" x14ac:dyDescent="0.25">
      <c r="I633" s="14"/>
    </row>
    <row r="634" spans="9:9" x14ac:dyDescent="0.25">
      <c r="I634" s="14"/>
    </row>
    <row r="635" spans="9:9" x14ac:dyDescent="0.25">
      <c r="I635" s="14"/>
    </row>
    <row r="636" spans="9:9" x14ac:dyDescent="0.25">
      <c r="I636" s="14"/>
    </row>
    <row r="637" spans="9:9" x14ac:dyDescent="0.25">
      <c r="I637" s="14"/>
    </row>
    <row r="638" spans="9:9" x14ac:dyDescent="0.25">
      <c r="I638" s="14"/>
    </row>
    <row r="639" spans="9:9" x14ac:dyDescent="0.25">
      <c r="I639" s="14"/>
    </row>
    <row r="640" spans="9:9" x14ac:dyDescent="0.25">
      <c r="I640" s="14"/>
    </row>
    <row r="641" spans="9:9" x14ac:dyDescent="0.25">
      <c r="I641" s="14"/>
    </row>
    <row r="642" spans="9:9" x14ac:dyDescent="0.25">
      <c r="I642" s="14"/>
    </row>
    <row r="643" spans="9:9" x14ac:dyDescent="0.25">
      <c r="I643" s="14"/>
    </row>
    <row r="644" spans="9:9" x14ac:dyDescent="0.25">
      <c r="I644" s="14"/>
    </row>
    <row r="645" spans="9:9" x14ac:dyDescent="0.25">
      <c r="I645" s="14"/>
    </row>
    <row r="646" spans="9:9" x14ac:dyDescent="0.25">
      <c r="I646" s="14"/>
    </row>
    <row r="647" spans="9:9" x14ac:dyDescent="0.25">
      <c r="I647" s="14"/>
    </row>
    <row r="648" spans="9:9" x14ac:dyDescent="0.25">
      <c r="I648" s="14"/>
    </row>
    <row r="649" spans="9:9" x14ac:dyDescent="0.25">
      <c r="I649" s="14"/>
    </row>
    <row r="650" spans="9:9" x14ac:dyDescent="0.25">
      <c r="I650" s="14"/>
    </row>
    <row r="651" spans="9:9" x14ac:dyDescent="0.25">
      <c r="I651" s="14"/>
    </row>
    <row r="652" spans="9:9" x14ac:dyDescent="0.25">
      <c r="I652" s="14"/>
    </row>
    <row r="653" spans="9:9" x14ac:dyDescent="0.25">
      <c r="I653" s="14"/>
    </row>
    <row r="654" spans="9:9" x14ac:dyDescent="0.25">
      <c r="I654" s="14"/>
    </row>
    <row r="655" spans="9:9" x14ac:dyDescent="0.25">
      <c r="I655" s="14"/>
    </row>
    <row r="656" spans="9:9" x14ac:dyDescent="0.25">
      <c r="I656" s="14"/>
    </row>
    <row r="657" spans="9:9" x14ac:dyDescent="0.25">
      <c r="I657" s="14"/>
    </row>
    <row r="658" spans="9:9" x14ac:dyDescent="0.25">
      <c r="I658" s="14"/>
    </row>
    <row r="659" spans="9:9" x14ac:dyDescent="0.25">
      <c r="I659" s="14"/>
    </row>
    <row r="660" spans="9:9" x14ac:dyDescent="0.25">
      <c r="I660" s="14"/>
    </row>
    <row r="661" spans="9:9" x14ac:dyDescent="0.25">
      <c r="I661" s="14"/>
    </row>
    <row r="662" spans="9:9" x14ac:dyDescent="0.25">
      <c r="I662" s="14"/>
    </row>
    <row r="663" spans="9:9" x14ac:dyDescent="0.25">
      <c r="I663" s="14"/>
    </row>
    <row r="664" spans="9:9" x14ac:dyDescent="0.25">
      <c r="I664" s="14"/>
    </row>
    <row r="665" spans="9:9" x14ac:dyDescent="0.25">
      <c r="I665" s="14"/>
    </row>
    <row r="666" spans="9:9" x14ac:dyDescent="0.25">
      <c r="I666" s="14"/>
    </row>
    <row r="667" spans="9:9" x14ac:dyDescent="0.25">
      <c r="I667" s="14"/>
    </row>
    <row r="668" spans="9:9" x14ac:dyDescent="0.25">
      <c r="I668" s="14"/>
    </row>
    <row r="669" spans="9:9" x14ac:dyDescent="0.25">
      <c r="I669" s="14"/>
    </row>
    <row r="670" spans="9:9" x14ac:dyDescent="0.25">
      <c r="I670" s="14"/>
    </row>
    <row r="671" spans="9:9" x14ac:dyDescent="0.25">
      <c r="I671" s="14"/>
    </row>
    <row r="672" spans="9:9" x14ac:dyDescent="0.25">
      <c r="I672" s="14"/>
    </row>
    <row r="673" spans="9:9" x14ac:dyDescent="0.25">
      <c r="I673" s="14"/>
    </row>
    <row r="674" spans="9:9" x14ac:dyDescent="0.25">
      <c r="I674" s="14"/>
    </row>
    <row r="675" spans="9:9" x14ac:dyDescent="0.25">
      <c r="I675" s="14"/>
    </row>
    <row r="676" spans="9:9" x14ac:dyDescent="0.25">
      <c r="I676" s="14"/>
    </row>
    <row r="677" spans="9:9" x14ac:dyDescent="0.25">
      <c r="I677" s="14"/>
    </row>
    <row r="678" spans="9:9" x14ac:dyDescent="0.25">
      <c r="I678" s="14"/>
    </row>
    <row r="679" spans="9:9" x14ac:dyDescent="0.25">
      <c r="I679" s="14"/>
    </row>
    <row r="680" spans="9:9" x14ac:dyDescent="0.25">
      <c r="I680" s="14"/>
    </row>
    <row r="681" spans="9:9" x14ac:dyDescent="0.25">
      <c r="I681" s="14"/>
    </row>
    <row r="682" spans="9:9" x14ac:dyDescent="0.25">
      <c r="I682" s="14"/>
    </row>
    <row r="683" spans="9:9" x14ac:dyDescent="0.25">
      <c r="I683" s="14"/>
    </row>
    <row r="684" spans="9:9" x14ac:dyDescent="0.25">
      <c r="I684" s="14"/>
    </row>
    <row r="685" spans="9:9" x14ac:dyDescent="0.25">
      <c r="I685" s="14"/>
    </row>
    <row r="686" spans="9:9" x14ac:dyDescent="0.25">
      <c r="I686" s="14"/>
    </row>
    <row r="687" spans="9:9" x14ac:dyDescent="0.25">
      <c r="I687" s="14"/>
    </row>
    <row r="688" spans="9:9" x14ac:dyDescent="0.25">
      <c r="I688" s="14"/>
    </row>
    <row r="689" spans="9:9" x14ac:dyDescent="0.25">
      <c r="I689" s="14"/>
    </row>
    <row r="690" spans="9:9" x14ac:dyDescent="0.25">
      <c r="I690" s="14"/>
    </row>
    <row r="691" spans="9:9" x14ac:dyDescent="0.25">
      <c r="I691" s="14"/>
    </row>
    <row r="692" spans="9:9" x14ac:dyDescent="0.25">
      <c r="I692" s="14"/>
    </row>
    <row r="693" spans="9:9" x14ac:dyDescent="0.25">
      <c r="I693" s="14"/>
    </row>
    <row r="694" spans="9:9" x14ac:dyDescent="0.25">
      <c r="I694" s="14"/>
    </row>
    <row r="695" spans="9:9" x14ac:dyDescent="0.25">
      <c r="I695" s="14"/>
    </row>
    <row r="696" spans="9:9" x14ac:dyDescent="0.25">
      <c r="I696" s="14"/>
    </row>
    <row r="697" spans="9:9" x14ac:dyDescent="0.25">
      <c r="I697" s="14"/>
    </row>
    <row r="698" spans="9:9" x14ac:dyDescent="0.25">
      <c r="I698" s="14"/>
    </row>
    <row r="699" spans="9:9" x14ac:dyDescent="0.25">
      <c r="I699" s="14"/>
    </row>
    <row r="700" spans="9:9" x14ac:dyDescent="0.25">
      <c r="I700" s="14"/>
    </row>
    <row r="701" spans="9:9" x14ac:dyDescent="0.25">
      <c r="I701" s="14"/>
    </row>
    <row r="702" spans="9:9" x14ac:dyDescent="0.25">
      <c r="I702" s="14"/>
    </row>
    <row r="703" spans="9:9" x14ac:dyDescent="0.25">
      <c r="I703" s="14"/>
    </row>
    <row r="704" spans="9:9" x14ac:dyDescent="0.25">
      <c r="I704" s="14"/>
    </row>
    <row r="705" spans="9:9" x14ac:dyDescent="0.25">
      <c r="I705" s="14"/>
    </row>
    <row r="706" spans="9:9" x14ac:dyDescent="0.25">
      <c r="I706" s="14"/>
    </row>
    <row r="707" spans="9:9" x14ac:dyDescent="0.25">
      <c r="I707" s="14"/>
    </row>
    <row r="708" spans="9:9" x14ac:dyDescent="0.25">
      <c r="I708" s="14"/>
    </row>
    <row r="709" spans="9:9" x14ac:dyDescent="0.25">
      <c r="I709" s="14"/>
    </row>
    <row r="710" spans="9:9" x14ac:dyDescent="0.25">
      <c r="I710" s="14"/>
    </row>
    <row r="711" spans="9:9" x14ac:dyDescent="0.25">
      <c r="I711" s="14"/>
    </row>
    <row r="712" spans="9:9" x14ac:dyDescent="0.25">
      <c r="I712" s="14"/>
    </row>
    <row r="713" spans="9:9" x14ac:dyDescent="0.25">
      <c r="I713" s="14"/>
    </row>
    <row r="714" spans="9:9" x14ac:dyDescent="0.25">
      <c r="I714" s="14"/>
    </row>
    <row r="715" spans="9:9" x14ac:dyDescent="0.25">
      <c r="I715" s="14"/>
    </row>
    <row r="716" spans="9:9" x14ac:dyDescent="0.25">
      <c r="I716" s="14"/>
    </row>
    <row r="717" spans="9:9" x14ac:dyDescent="0.25">
      <c r="I717" s="14"/>
    </row>
    <row r="718" spans="9:9" x14ac:dyDescent="0.25">
      <c r="I718" s="14"/>
    </row>
    <row r="719" spans="9:9" x14ac:dyDescent="0.25">
      <c r="I719" s="14"/>
    </row>
    <row r="720" spans="9:9" x14ac:dyDescent="0.25">
      <c r="I720" s="14"/>
    </row>
    <row r="721" spans="9:9" x14ac:dyDescent="0.25">
      <c r="I721" s="14"/>
    </row>
    <row r="722" spans="9:9" x14ac:dyDescent="0.25">
      <c r="I722" s="14"/>
    </row>
    <row r="723" spans="9:9" x14ac:dyDescent="0.25">
      <c r="I723" s="14"/>
    </row>
    <row r="724" spans="9:9" x14ac:dyDescent="0.25">
      <c r="I724" s="14"/>
    </row>
    <row r="725" spans="9:9" x14ac:dyDescent="0.25">
      <c r="I725" s="14"/>
    </row>
    <row r="726" spans="9:9" x14ac:dyDescent="0.25">
      <c r="I726" s="14"/>
    </row>
    <row r="727" spans="9:9" x14ac:dyDescent="0.25">
      <c r="I727" s="14"/>
    </row>
    <row r="728" spans="9:9" x14ac:dyDescent="0.25">
      <c r="I728" s="14"/>
    </row>
    <row r="729" spans="9:9" x14ac:dyDescent="0.25">
      <c r="I729" s="14"/>
    </row>
    <row r="730" spans="9:9" x14ac:dyDescent="0.25">
      <c r="I730" s="14"/>
    </row>
    <row r="731" spans="9:9" x14ac:dyDescent="0.25">
      <c r="I731" s="14"/>
    </row>
    <row r="732" spans="9:9" x14ac:dyDescent="0.25">
      <c r="I732" s="14"/>
    </row>
    <row r="733" spans="9:9" x14ac:dyDescent="0.25">
      <c r="I733" s="14"/>
    </row>
    <row r="734" spans="9:9" x14ac:dyDescent="0.25">
      <c r="I734" s="14"/>
    </row>
    <row r="735" spans="9:9" x14ac:dyDescent="0.25">
      <c r="I735" s="14"/>
    </row>
    <row r="736" spans="9:9" x14ac:dyDescent="0.25">
      <c r="I736" s="14"/>
    </row>
    <row r="737" spans="9:9" x14ac:dyDescent="0.25">
      <c r="I737" s="14"/>
    </row>
    <row r="738" spans="9:9" x14ac:dyDescent="0.25">
      <c r="I738" s="14"/>
    </row>
    <row r="739" spans="9:9" x14ac:dyDescent="0.25">
      <c r="I739" s="14"/>
    </row>
    <row r="740" spans="9:9" x14ac:dyDescent="0.25">
      <c r="I740" s="14"/>
    </row>
    <row r="741" spans="9:9" x14ac:dyDescent="0.25">
      <c r="I741" s="14"/>
    </row>
    <row r="742" spans="9:9" x14ac:dyDescent="0.25">
      <c r="I742" s="14"/>
    </row>
    <row r="743" spans="9:9" x14ac:dyDescent="0.25">
      <c r="I743" s="14"/>
    </row>
    <row r="744" spans="9:9" x14ac:dyDescent="0.25">
      <c r="I744" s="14"/>
    </row>
    <row r="745" spans="9:9" x14ac:dyDescent="0.25">
      <c r="I745" s="14"/>
    </row>
    <row r="746" spans="9:9" x14ac:dyDescent="0.25">
      <c r="I746" s="14"/>
    </row>
    <row r="747" spans="9:9" x14ac:dyDescent="0.25">
      <c r="I747" s="14"/>
    </row>
    <row r="748" spans="9:9" x14ac:dyDescent="0.25">
      <c r="I748" s="14"/>
    </row>
    <row r="749" spans="9:9" x14ac:dyDescent="0.25">
      <c r="I749" s="14"/>
    </row>
    <row r="750" spans="9:9" x14ac:dyDescent="0.25">
      <c r="I750" s="14"/>
    </row>
    <row r="751" spans="9:9" x14ac:dyDescent="0.25">
      <c r="I751" s="14"/>
    </row>
    <row r="752" spans="9:9" x14ac:dyDescent="0.25">
      <c r="I752" s="14"/>
    </row>
    <row r="753" spans="9:9" x14ac:dyDescent="0.25">
      <c r="I753" s="14"/>
    </row>
    <row r="754" spans="9:9" x14ac:dyDescent="0.25">
      <c r="I754" s="14"/>
    </row>
    <row r="755" spans="9:9" x14ac:dyDescent="0.25">
      <c r="I755" s="14"/>
    </row>
    <row r="756" spans="9:9" x14ac:dyDescent="0.25">
      <c r="I756" s="14"/>
    </row>
    <row r="757" spans="9:9" x14ac:dyDescent="0.25">
      <c r="I757" s="14"/>
    </row>
    <row r="758" spans="9:9" x14ac:dyDescent="0.25">
      <c r="I758" s="14"/>
    </row>
    <row r="759" spans="9:9" x14ac:dyDescent="0.25">
      <c r="I759" s="14"/>
    </row>
    <row r="760" spans="9:9" x14ac:dyDescent="0.25">
      <c r="I760" s="14"/>
    </row>
    <row r="761" spans="9:9" x14ac:dyDescent="0.25">
      <c r="I761" s="14"/>
    </row>
    <row r="762" spans="9:9" x14ac:dyDescent="0.25">
      <c r="I762" s="14"/>
    </row>
    <row r="763" spans="9:9" x14ac:dyDescent="0.25">
      <c r="I763" s="14"/>
    </row>
    <row r="764" spans="9:9" x14ac:dyDescent="0.25">
      <c r="I764" s="14"/>
    </row>
    <row r="765" spans="9:9" x14ac:dyDescent="0.25">
      <c r="I765" s="14"/>
    </row>
    <row r="766" spans="9:9" x14ac:dyDescent="0.25">
      <c r="I766" s="14"/>
    </row>
    <row r="767" spans="9:9" x14ac:dyDescent="0.25">
      <c r="I767" s="14"/>
    </row>
    <row r="768" spans="9:9" x14ac:dyDescent="0.25">
      <c r="I768" s="14"/>
    </row>
    <row r="769" spans="9:9" x14ac:dyDescent="0.25">
      <c r="I769" s="14"/>
    </row>
    <row r="770" spans="9:9" x14ac:dyDescent="0.25">
      <c r="I770" s="14"/>
    </row>
    <row r="771" spans="9:9" x14ac:dyDescent="0.25">
      <c r="I771" s="14"/>
    </row>
    <row r="772" spans="9:9" x14ac:dyDescent="0.25">
      <c r="I772" s="14"/>
    </row>
    <row r="773" spans="9:9" x14ac:dyDescent="0.25">
      <c r="I773" s="14"/>
    </row>
    <row r="774" spans="9:9" x14ac:dyDescent="0.25">
      <c r="I774" s="14"/>
    </row>
    <row r="775" spans="9:9" x14ac:dyDescent="0.25">
      <c r="I775" s="14"/>
    </row>
    <row r="776" spans="9:9" x14ac:dyDescent="0.25">
      <c r="I776" s="14"/>
    </row>
    <row r="777" spans="9:9" x14ac:dyDescent="0.25">
      <c r="I777" s="14"/>
    </row>
    <row r="778" spans="9:9" x14ac:dyDescent="0.25">
      <c r="I778" s="14"/>
    </row>
    <row r="779" spans="9:9" x14ac:dyDescent="0.25">
      <c r="I779" s="14"/>
    </row>
    <row r="780" spans="9:9" x14ac:dyDescent="0.25">
      <c r="I780" s="14"/>
    </row>
    <row r="781" spans="9:9" x14ac:dyDescent="0.25">
      <c r="I781" s="14"/>
    </row>
    <row r="782" spans="9:9" x14ac:dyDescent="0.25">
      <c r="I782" s="14"/>
    </row>
    <row r="783" spans="9:9" x14ac:dyDescent="0.25">
      <c r="I783" s="14"/>
    </row>
    <row r="784" spans="9:9" x14ac:dyDescent="0.25">
      <c r="I784" s="14"/>
    </row>
    <row r="785" spans="9:9" x14ac:dyDescent="0.25">
      <c r="I785" s="14"/>
    </row>
    <row r="786" spans="9:9" x14ac:dyDescent="0.25">
      <c r="I786" s="14"/>
    </row>
    <row r="787" spans="9:9" x14ac:dyDescent="0.25">
      <c r="I787" s="14"/>
    </row>
    <row r="788" spans="9:9" x14ac:dyDescent="0.25">
      <c r="I788" s="14"/>
    </row>
    <row r="789" spans="9:9" x14ac:dyDescent="0.25">
      <c r="I789" s="14"/>
    </row>
    <row r="790" spans="9:9" x14ac:dyDescent="0.25">
      <c r="I790" s="14"/>
    </row>
    <row r="791" spans="9:9" x14ac:dyDescent="0.25">
      <c r="I791" s="14"/>
    </row>
    <row r="792" spans="9:9" x14ac:dyDescent="0.25">
      <c r="I792" s="14"/>
    </row>
    <row r="793" spans="9:9" x14ac:dyDescent="0.25">
      <c r="I793" s="14"/>
    </row>
    <row r="794" spans="9:9" x14ac:dyDescent="0.25">
      <c r="I794" s="14"/>
    </row>
    <row r="795" spans="9:9" x14ac:dyDescent="0.25">
      <c r="I795" s="14"/>
    </row>
    <row r="796" spans="9:9" x14ac:dyDescent="0.25">
      <c r="I796" s="14"/>
    </row>
    <row r="797" spans="9:9" x14ac:dyDescent="0.25">
      <c r="I797" s="14"/>
    </row>
    <row r="798" spans="9:9" x14ac:dyDescent="0.25">
      <c r="I798" s="14"/>
    </row>
    <row r="799" spans="9:9" x14ac:dyDescent="0.25">
      <c r="I799" s="14"/>
    </row>
    <row r="800" spans="9:9" x14ac:dyDescent="0.25">
      <c r="I800" s="14"/>
    </row>
    <row r="801" spans="9:9" x14ac:dyDescent="0.25">
      <c r="I801" s="14"/>
    </row>
    <row r="802" spans="9:9" x14ac:dyDescent="0.25">
      <c r="I802" s="14"/>
    </row>
    <row r="803" spans="9:9" x14ac:dyDescent="0.25">
      <c r="I803" s="14"/>
    </row>
    <row r="804" spans="9:9" x14ac:dyDescent="0.25">
      <c r="I804" s="14"/>
    </row>
    <row r="805" spans="9:9" x14ac:dyDescent="0.25">
      <c r="I805" s="14"/>
    </row>
    <row r="806" spans="9:9" x14ac:dyDescent="0.25">
      <c r="I806" s="14"/>
    </row>
    <row r="807" spans="9:9" x14ac:dyDescent="0.25">
      <c r="I807" s="14"/>
    </row>
    <row r="808" spans="9:9" x14ac:dyDescent="0.25">
      <c r="I808" s="14"/>
    </row>
    <row r="809" spans="9:9" x14ac:dyDescent="0.25">
      <c r="I809" s="14"/>
    </row>
    <row r="810" spans="9:9" x14ac:dyDescent="0.25">
      <c r="I810" s="14"/>
    </row>
    <row r="811" spans="9:9" x14ac:dyDescent="0.25">
      <c r="I811" s="14"/>
    </row>
    <row r="812" spans="9:9" x14ac:dyDescent="0.25">
      <c r="I812" s="14"/>
    </row>
    <row r="813" spans="9:9" x14ac:dyDescent="0.25">
      <c r="I813" s="14"/>
    </row>
    <row r="814" spans="9:9" x14ac:dyDescent="0.25">
      <c r="I814" s="14"/>
    </row>
    <row r="815" spans="9:9" x14ac:dyDescent="0.25">
      <c r="I815" s="14"/>
    </row>
    <row r="816" spans="9:9" x14ac:dyDescent="0.25">
      <c r="I816" s="14"/>
    </row>
    <row r="817" spans="9:9" x14ac:dyDescent="0.25">
      <c r="I817" s="14"/>
    </row>
    <row r="818" spans="9:9" x14ac:dyDescent="0.25">
      <c r="I818" s="14"/>
    </row>
    <row r="819" spans="9:9" x14ac:dyDescent="0.25">
      <c r="I819" s="14"/>
    </row>
    <row r="820" spans="9:9" x14ac:dyDescent="0.25">
      <c r="I820" s="14"/>
    </row>
    <row r="821" spans="9:9" x14ac:dyDescent="0.25">
      <c r="I821" s="14"/>
    </row>
    <row r="822" spans="9:9" x14ac:dyDescent="0.25">
      <c r="I822" s="14"/>
    </row>
    <row r="823" spans="9:9" x14ac:dyDescent="0.25">
      <c r="I823" s="14"/>
    </row>
    <row r="824" spans="9:9" x14ac:dyDescent="0.25">
      <c r="I824" s="14"/>
    </row>
    <row r="825" spans="9:9" x14ac:dyDescent="0.25">
      <c r="I825" s="14"/>
    </row>
    <row r="826" spans="9:9" x14ac:dyDescent="0.25">
      <c r="I826" s="14"/>
    </row>
    <row r="827" spans="9:9" x14ac:dyDescent="0.25">
      <c r="I827" s="14"/>
    </row>
    <row r="828" spans="9:9" x14ac:dyDescent="0.25">
      <c r="I828" s="14"/>
    </row>
    <row r="829" spans="9:9" x14ac:dyDescent="0.25">
      <c r="I829" s="14"/>
    </row>
    <row r="830" spans="9:9" x14ac:dyDescent="0.25">
      <c r="I830" s="14"/>
    </row>
    <row r="831" spans="9:9" x14ac:dyDescent="0.25">
      <c r="I831" s="14"/>
    </row>
    <row r="832" spans="9:9" x14ac:dyDescent="0.25">
      <c r="I832" s="14"/>
    </row>
    <row r="833" spans="9:9" x14ac:dyDescent="0.25">
      <c r="I833" s="14"/>
    </row>
    <row r="834" spans="9:9" x14ac:dyDescent="0.25">
      <c r="I834" s="14"/>
    </row>
    <row r="835" spans="9:9" x14ac:dyDescent="0.25">
      <c r="I835" s="14"/>
    </row>
    <row r="836" spans="9:9" x14ac:dyDescent="0.25">
      <c r="I836" s="14"/>
    </row>
    <row r="837" spans="9:9" x14ac:dyDescent="0.25">
      <c r="I837" s="14"/>
    </row>
    <row r="838" spans="9:9" x14ac:dyDescent="0.25">
      <c r="I838" s="14"/>
    </row>
    <row r="839" spans="9:9" x14ac:dyDescent="0.25">
      <c r="I839" s="14"/>
    </row>
    <row r="840" spans="9:9" x14ac:dyDescent="0.25">
      <c r="I840" s="14"/>
    </row>
    <row r="841" spans="9:9" x14ac:dyDescent="0.25">
      <c r="I841" s="14"/>
    </row>
    <row r="842" spans="9:9" x14ac:dyDescent="0.25">
      <c r="I842" s="14"/>
    </row>
    <row r="843" spans="9:9" x14ac:dyDescent="0.25">
      <c r="I843" s="14"/>
    </row>
    <row r="844" spans="9:9" x14ac:dyDescent="0.25">
      <c r="I844" s="14"/>
    </row>
    <row r="845" spans="9:9" x14ac:dyDescent="0.25">
      <c r="I845" s="14"/>
    </row>
    <row r="846" spans="9:9" x14ac:dyDescent="0.25">
      <c r="I846" s="14"/>
    </row>
    <row r="847" spans="9:9" x14ac:dyDescent="0.25">
      <c r="I847" s="14"/>
    </row>
    <row r="848" spans="9:9" x14ac:dyDescent="0.25">
      <c r="I848" s="14"/>
    </row>
    <row r="849" spans="9:9" x14ac:dyDescent="0.25">
      <c r="I849" s="14"/>
    </row>
    <row r="850" spans="9:9" x14ac:dyDescent="0.25">
      <c r="I850" s="14"/>
    </row>
    <row r="851" spans="9:9" x14ac:dyDescent="0.25">
      <c r="I851" s="14"/>
    </row>
    <row r="852" spans="9:9" x14ac:dyDescent="0.25">
      <c r="I852" s="14"/>
    </row>
    <row r="853" spans="9:9" x14ac:dyDescent="0.25">
      <c r="I853" s="14"/>
    </row>
    <row r="854" spans="9:9" x14ac:dyDescent="0.25">
      <c r="I854" s="14"/>
    </row>
    <row r="855" spans="9:9" x14ac:dyDescent="0.25">
      <c r="I855" s="14"/>
    </row>
    <row r="856" spans="9:9" x14ac:dyDescent="0.25">
      <c r="I856" s="14"/>
    </row>
    <row r="857" spans="9:9" x14ac:dyDescent="0.25">
      <c r="I857" s="14"/>
    </row>
    <row r="858" spans="9:9" x14ac:dyDescent="0.25">
      <c r="I858" s="14"/>
    </row>
    <row r="859" spans="9:9" x14ac:dyDescent="0.25">
      <c r="I859" s="14"/>
    </row>
    <row r="860" spans="9:9" x14ac:dyDescent="0.25">
      <c r="I860" s="14"/>
    </row>
    <row r="861" spans="9:9" x14ac:dyDescent="0.25">
      <c r="I861" s="14"/>
    </row>
    <row r="862" spans="9:9" x14ac:dyDescent="0.25">
      <c r="I862" s="14"/>
    </row>
    <row r="863" spans="9:9" x14ac:dyDescent="0.25">
      <c r="I863" s="14"/>
    </row>
    <row r="864" spans="9:9" x14ac:dyDescent="0.25">
      <c r="I864" s="14"/>
    </row>
    <row r="865" spans="9:9" x14ac:dyDescent="0.25">
      <c r="I865" s="14"/>
    </row>
    <row r="866" spans="9:9" x14ac:dyDescent="0.25">
      <c r="I866" s="14"/>
    </row>
    <row r="867" spans="9:9" x14ac:dyDescent="0.25">
      <c r="I867" s="14"/>
    </row>
    <row r="868" spans="9:9" x14ac:dyDescent="0.25">
      <c r="I868" s="14"/>
    </row>
    <row r="869" spans="9:9" x14ac:dyDescent="0.25">
      <c r="I869" s="14"/>
    </row>
    <row r="870" spans="9:9" x14ac:dyDescent="0.25">
      <c r="I870" s="14"/>
    </row>
    <row r="871" spans="9:9" x14ac:dyDescent="0.25">
      <c r="I871" s="14"/>
    </row>
    <row r="872" spans="9:9" x14ac:dyDescent="0.25">
      <c r="I872" s="14"/>
    </row>
    <row r="873" spans="9:9" x14ac:dyDescent="0.25">
      <c r="I873" s="14"/>
    </row>
    <row r="874" spans="9:9" x14ac:dyDescent="0.25">
      <c r="I874" s="14"/>
    </row>
    <row r="875" spans="9:9" x14ac:dyDescent="0.25">
      <c r="I875" s="14"/>
    </row>
    <row r="876" spans="9:9" x14ac:dyDescent="0.25">
      <c r="I876" s="14"/>
    </row>
    <row r="877" spans="9:9" x14ac:dyDescent="0.25">
      <c r="I877" s="14"/>
    </row>
    <row r="878" spans="9:9" x14ac:dyDescent="0.25">
      <c r="I878" s="14"/>
    </row>
    <row r="879" spans="9:9" x14ac:dyDescent="0.25">
      <c r="I879" s="14"/>
    </row>
    <row r="880" spans="9:9" x14ac:dyDescent="0.25">
      <c r="I880" s="14"/>
    </row>
    <row r="881" spans="9:9" x14ac:dyDescent="0.25">
      <c r="I881" s="14"/>
    </row>
    <row r="882" spans="9:9" x14ac:dyDescent="0.25">
      <c r="I882" s="14"/>
    </row>
    <row r="883" spans="9:9" x14ac:dyDescent="0.25">
      <c r="I883" s="14"/>
    </row>
    <row r="884" spans="9:9" x14ac:dyDescent="0.25">
      <c r="I884" s="14"/>
    </row>
    <row r="885" spans="9:9" x14ac:dyDescent="0.25">
      <c r="I885" s="14"/>
    </row>
    <row r="886" spans="9:9" x14ac:dyDescent="0.25">
      <c r="I886" s="14"/>
    </row>
    <row r="887" spans="9:9" x14ac:dyDescent="0.25">
      <c r="I887" s="14"/>
    </row>
    <row r="888" spans="9:9" x14ac:dyDescent="0.25">
      <c r="I888" s="14"/>
    </row>
    <row r="889" spans="9:9" x14ac:dyDescent="0.25">
      <c r="I889" s="14"/>
    </row>
    <row r="890" spans="9:9" x14ac:dyDescent="0.25">
      <c r="I890" s="14"/>
    </row>
    <row r="891" spans="9:9" x14ac:dyDescent="0.25">
      <c r="I891" s="14"/>
    </row>
    <row r="892" spans="9:9" x14ac:dyDescent="0.25">
      <c r="I892" s="14"/>
    </row>
    <row r="893" spans="9:9" x14ac:dyDescent="0.25">
      <c r="I893" s="14"/>
    </row>
    <row r="894" spans="9:9" x14ac:dyDescent="0.25">
      <c r="I894" s="14"/>
    </row>
    <row r="895" spans="9:9" x14ac:dyDescent="0.25">
      <c r="I895" s="14"/>
    </row>
    <row r="896" spans="9:9" x14ac:dyDescent="0.25">
      <c r="I896" s="14"/>
    </row>
    <row r="897" spans="9:9" x14ac:dyDescent="0.25">
      <c r="I897" s="14"/>
    </row>
    <row r="898" spans="9:9" x14ac:dyDescent="0.25">
      <c r="I898" s="14"/>
    </row>
    <row r="899" spans="9:9" x14ac:dyDescent="0.25">
      <c r="I899" s="14"/>
    </row>
    <row r="900" spans="9:9" x14ac:dyDescent="0.25">
      <c r="I900" s="14"/>
    </row>
    <row r="901" spans="9:9" x14ac:dyDescent="0.25">
      <c r="I901" s="14"/>
    </row>
    <row r="902" spans="9:9" x14ac:dyDescent="0.25">
      <c r="I902" s="14"/>
    </row>
    <row r="903" spans="9:9" x14ac:dyDescent="0.25">
      <c r="I903" s="14"/>
    </row>
    <row r="904" spans="9:9" x14ac:dyDescent="0.25">
      <c r="I904" s="14"/>
    </row>
    <row r="905" spans="9:9" x14ac:dyDescent="0.25">
      <c r="I905" s="14"/>
    </row>
    <row r="906" spans="9:9" x14ac:dyDescent="0.25">
      <c r="I906" s="14"/>
    </row>
    <row r="907" spans="9:9" x14ac:dyDescent="0.25">
      <c r="I907" s="14"/>
    </row>
    <row r="908" spans="9:9" x14ac:dyDescent="0.25">
      <c r="I908" s="14"/>
    </row>
    <row r="909" spans="9:9" x14ac:dyDescent="0.25">
      <c r="I909" s="14"/>
    </row>
    <row r="910" spans="9:9" x14ac:dyDescent="0.25">
      <c r="I910" s="14"/>
    </row>
    <row r="911" spans="9:9" x14ac:dyDescent="0.25">
      <c r="I911" s="14"/>
    </row>
    <row r="912" spans="9:9" x14ac:dyDescent="0.25">
      <c r="I912" s="14"/>
    </row>
    <row r="913" spans="9:9" x14ac:dyDescent="0.25">
      <c r="I913" s="14"/>
    </row>
    <row r="914" spans="9:9" x14ac:dyDescent="0.25">
      <c r="I914" s="14"/>
    </row>
    <row r="915" spans="9:9" x14ac:dyDescent="0.25">
      <c r="I915" s="14"/>
    </row>
    <row r="916" spans="9:9" x14ac:dyDescent="0.25">
      <c r="I916" s="14"/>
    </row>
    <row r="917" spans="9:9" x14ac:dyDescent="0.25">
      <c r="I917" s="14"/>
    </row>
    <row r="918" spans="9:9" x14ac:dyDescent="0.25">
      <c r="I918" s="14"/>
    </row>
    <row r="919" spans="9:9" x14ac:dyDescent="0.25">
      <c r="I919" s="14"/>
    </row>
    <row r="920" spans="9:9" x14ac:dyDescent="0.25">
      <c r="I920" s="14"/>
    </row>
    <row r="921" spans="9:9" x14ac:dyDescent="0.25">
      <c r="I921" s="14"/>
    </row>
    <row r="922" spans="9:9" x14ac:dyDescent="0.25">
      <c r="I922" s="14"/>
    </row>
    <row r="923" spans="9:9" x14ac:dyDescent="0.25">
      <c r="I923" s="14"/>
    </row>
    <row r="924" spans="9:9" x14ac:dyDescent="0.25">
      <c r="I924" s="14"/>
    </row>
    <row r="925" spans="9:9" x14ac:dyDescent="0.25">
      <c r="I925" s="14"/>
    </row>
    <row r="926" spans="9:9" x14ac:dyDescent="0.25">
      <c r="I926" s="14"/>
    </row>
    <row r="927" spans="9:9" x14ac:dyDescent="0.25">
      <c r="I927" s="14"/>
    </row>
    <row r="928" spans="9:9" x14ac:dyDescent="0.25">
      <c r="I928" s="14"/>
    </row>
    <row r="929" spans="9:9" x14ac:dyDescent="0.25">
      <c r="I929" s="14"/>
    </row>
    <row r="930" spans="9:9" x14ac:dyDescent="0.25">
      <c r="I930" s="14"/>
    </row>
    <row r="931" spans="9:9" x14ac:dyDescent="0.25">
      <c r="I931" s="14"/>
    </row>
    <row r="932" spans="9:9" x14ac:dyDescent="0.25">
      <c r="I932" s="14"/>
    </row>
    <row r="933" spans="9:9" x14ac:dyDescent="0.25">
      <c r="I933" s="14"/>
    </row>
    <row r="934" spans="9:9" x14ac:dyDescent="0.25">
      <c r="I934" s="14"/>
    </row>
    <row r="935" spans="9:9" x14ac:dyDescent="0.25">
      <c r="I935" s="14"/>
    </row>
    <row r="936" spans="9:9" x14ac:dyDescent="0.25">
      <c r="I936" s="14"/>
    </row>
    <row r="937" spans="9:9" x14ac:dyDescent="0.25">
      <c r="I937" s="14"/>
    </row>
    <row r="938" spans="9:9" x14ac:dyDescent="0.25">
      <c r="I938" s="14"/>
    </row>
    <row r="939" spans="9:9" x14ac:dyDescent="0.25">
      <c r="I939" s="14"/>
    </row>
    <row r="940" spans="9:9" x14ac:dyDescent="0.25">
      <c r="I940" s="14"/>
    </row>
    <row r="941" spans="9:9" x14ac:dyDescent="0.25">
      <c r="I941" s="14"/>
    </row>
    <row r="942" spans="9:9" x14ac:dyDescent="0.25">
      <c r="I942" s="14"/>
    </row>
    <row r="943" spans="9:9" x14ac:dyDescent="0.25">
      <c r="I943" s="14"/>
    </row>
    <row r="944" spans="9:9" x14ac:dyDescent="0.25">
      <c r="I944" s="14"/>
    </row>
    <row r="945" spans="9:9" x14ac:dyDescent="0.25">
      <c r="I945" s="14"/>
    </row>
    <row r="946" spans="9:9" x14ac:dyDescent="0.25">
      <c r="I946" s="14"/>
    </row>
    <row r="947" spans="9:9" x14ac:dyDescent="0.25">
      <c r="I947" s="14"/>
    </row>
    <row r="948" spans="9:9" x14ac:dyDescent="0.25">
      <c r="I948" s="14"/>
    </row>
    <row r="949" spans="9:9" x14ac:dyDescent="0.25">
      <c r="I949" s="14"/>
    </row>
    <row r="950" spans="9:9" x14ac:dyDescent="0.25">
      <c r="I950" s="14"/>
    </row>
    <row r="951" spans="9:9" x14ac:dyDescent="0.25">
      <c r="I951" s="14"/>
    </row>
    <row r="952" spans="9:9" x14ac:dyDescent="0.25">
      <c r="I952" s="14"/>
    </row>
    <row r="953" spans="9:9" x14ac:dyDescent="0.25">
      <c r="I953" s="14"/>
    </row>
    <row r="954" spans="9:9" x14ac:dyDescent="0.25">
      <c r="I954" s="14"/>
    </row>
    <row r="955" spans="9:9" x14ac:dyDescent="0.25">
      <c r="I955" s="14"/>
    </row>
    <row r="956" spans="9:9" x14ac:dyDescent="0.25">
      <c r="I956" s="14"/>
    </row>
    <row r="957" spans="9:9" x14ac:dyDescent="0.25">
      <c r="I957" s="14"/>
    </row>
    <row r="958" spans="9:9" x14ac:dyDescent="0.25">
      <c r="I958" s="14"/>
    </row>
    <row r="959" spans="9:9" x14ac:dyDescent="0.25">
      <c r="I959" s="14"/>
    </row>
    <row r="960" spans="9:9" x14ac:dyDescent="0.25">
      <c r="I960" s="14"/>
    </row>
    <row r="961" spans="9:9" x14ac:dyDescent="0.25">
      <c r="I961" s="14"/>
    </row>
    <row r="962" spans="9:9" x14ac:dyDescent="0.25">
      <c r="I962" s="14"/>
    </row>
    <row r="963" spans="9:9" x14ac:dyDescent="0.25">
      <c r="I963" s="14"/>
    </row>
    <row r="964" spans="9:9" x14ac:dyDescent="0.25">
      <c r="I964" s="14"/>
    </row>
    <row r="965" spans="9:9" x14ac:dyDescent="0.25">
      <c r="I965" s="14"/>
    </row>
    <row r="966" spans="9:9" x14ac:dyDescent="0.25">
      <c r="I966" s="14"/>
    </row>
    <row r="967" spans="9:9" x14ac:dyDescent="0.25">
      <c r="I967" s="14"/>
    </row>
    <row r="968" spans="9:9" x14ac:dyDescent="0.25">
      <c r="I968" s="14"/>
    </row>
    <row r="969" spans="9:9" x14ac:dyDescent="0.25">
      <c r="I969" s="14"/>
    </row>
    <row r="970" spans="9:9" x14ac:dyDescent="0.25">
      <c r="I970" s="14"/>
    </row>
    <row r="971" spans="9:9" x14ac:dyDescent="0.25">
      <c r="I971" s="14"/>
    </row>
    <row r="972" spans="9:9" x14ac:dyDescent="0.25">
      <c r="I972" s="14"/>
    </row>
    <row r="973" spans="9:9" x14ac:dyDescent="0.25">
      <c r="I973" s="14"/>
    </row>
    <row r="974" spans="9:9" x14ac:dyDescent="0.25">
      <c r="I974" s="14"/>
    </row>
    <row r="975" spans="9:9" x14ac:dyDescent="0.25">
      <c r="I975" s="14"/>
    </row>
    <row r="976" spans="9:9" x14ac:dyDescent="0.25">
      <c r="I976" s="14"/>
    </row>
    <row r="977" spans="9:9" x14ac:dyDescent="0.25">
      <c r="I977" s="14"/>
    </row>
    <row r="978" spans="9:9" x14ac:dyDescent="0.25">
      <c r="I978" s="14"/>
    </row>
    <row r="979" spans="9:9" x14ac:dyDescent="0.25">
      <c r="I979" s="14"/>
    </row>
    <row r="980" spans="9:9" x14ac:dyDescent="0.25">
      <c r="I980" s="14"/>
    </row>
    <row r="981" spans="9:9" x14ac:dyDescent="0.25">
      <c r="I981" s="14"/>
    </row>
    <row r="982" spans="9:9" x14ac:dyDescent="0.25">
      <c r="I982" s="14"/>
    </row>
    <row r="983" spans="9:9" x14ac:dyDescent="0.25">
      <c r="I983" s="14"/>
    </row>
    <row r="984" spans="9:9" x14ac:dyDescent="0.25">
      <c r="I984" s="14"/>
    </row>
    <row r="985" spans="9:9" x14ac:dyDescent="0.25">
      <c r="I985" s="14"/>
    </row>
    <row r="986" spans="9:9" x14ac:dyDescent="0.25">
      <c r="I986" s="14"/>
    </row>
    <row r="987" spans="9:9" x14ac:dyDescent="0.25">
      <c r="I987" s="14"/>
    </row>
    <row r="988" spans="9:9" x14ac:dyDescent="0.25">
      <c r="I988" s="14"/>
    </row>
    <row r="989" spans="9:9" x14ac:dyDescent="0.25">
      <c r="I989" s="14"/>
    </row>
    <row r="990" spans="9:9" x14ac:dyDescent="0.25">
      <c r="I990" s="14"/>
    </row>
    <row r="991" spans="9:9" x14ac:dyDescent="0.25">
      <c r="I991" s="14"/>
    </row>
    <row r="992" spans="9:9" x14ac:dyDescent="0.25">
      <c r="I992" s="14"/>
    </row>
    <row r="993" spans="9:9" x14ac:dyDescent="0.25">
      <c r="I993" s="14"/>
    </row>
    <row r="994" spans="9:9" x14ac:dyDescent="0.25">
      <c r="I994" s="14"/>
    </row>
    <row r="995" spans="9:9" x14ac:dyDescent="0.25">
      <c r="I995" s="14"/>
    </row>
    <row r="996" spans="9:9" x14ac:dyDescent="0.25">
      <c r="I996" s="14"/>
    </row>
    <row r="997" spans="9:9" x14ac:dyDescent="0.25">
      <c r="I997" s="14"/>
    </row>
    <row r="998" spans="9:9" x14ac:dyDescent="0.25">
      <c r="I998" s="14"/>
    </row>
    <row r="999" spans="9:9" x14ac:dyDescent="0.25">
      <c r="I999" s="14"/>
    </row>
    <row r="1000" spans="9:9" x14ac:dyDescent="0.25">
      <c r="I1000" s="14"/>
    </row>
    <row r="1001" spans="9:9" x14ac:dyDescent="0.25">
      <c r="I1001" s="14"/>
    </row>
    <row r="1002" spans="9:9" x14ac:dyDescent="0.25">
      <c r="I1002" s="14"/>
    </row>
    <row r="1003" spans="9:9" x14ac:dyDescent="0.25">
      <c r="I1003" s="14"/>
    </row>
    <row r="1004" spans="9:9" x14ac:dyDescent="0.25">
      <c r="I1004" s="14"/>
    </row>
    <row r="1005" spans="9:9" x14ac:dyDescent="0.25">
      <c r="I1005" s="14"/>
    </row>
    <row r="1006" spans="9:9" x14ac:dyDescent="0.25">
      <c r="I1006" s="14"/>
    </row>
    <row r="1007" spans="9:9" x14ac:dyDescent="0.25">
      <c r="I1007" s="14"/>
    </row>
    <row r="1008" spans="9:9" x14ac:dyDescent="0.25">
      <c r="I1008" s="14"/>
    </row>
    <row r="1009" spans="9:9" x14ac:dyDescent="0.25">
      <c r="I1009" s="14"/>
    </row>
    <row r="1010" spans="9:9" x14ac:dyDescent="0.25">
      <c r="I1010" s="14"/>
    </row>
    <row r="1011" spans="9:9" x14ac:dyDescent="0.25">
      <c r="I1011" s="14"/>
    </row>
    <row r="1012" spans="9:9" x14ac:dyDescent="0.25">
      <c r="I1012" s="14"/>
    </row>
    <row r="1013" spans="9:9" x14ac:dyDescent="0.25">
      <c r="I1013" s="14"/>
    </row>
    <row r="1014" spans="9:9" x14ac:dyDescent="0.25">
      <c r="I1014" s="14"/>
    </row>
    <row r="1015" spans="9:9" x14ac:dyDescent="0.25">
      <c r="I1015" s="14"/>
    </row>
    <row r="1016" spans="9:9" x14ac:dyDescent="0.25">
      <c r="I1016" s="14"/>
    </row>
    <row r="1017" spans="9:9" x14ac:dyDescent="0.25">
      <c r="I1017" s="14"/>
    </row>
    <row r="1018" spans="9:9" x14ac:dyDescent="0.25">
      <c r="I1018" s="14"/>
    </row>
    <row r="1019" spans="9:9" x14ac:dyDescent="0.25">
      <c r="I1019" s="14"/>
    </row>
    <row r="1020" spans="9:9" x14ac:dyDescent="0.25">
      <c r="I1020" s="14"/>
    </row>
    <row r="1021" spans="9:9" x14ac:dyDescent="0.25">
      <c r="I1021" s="14"/>
    </row>
    <row r="1022" spans="9:9" x14ac:dyDescent="0.25">
      <c r="I1022" s="14"/>
    </row>
    <row r="1023" spans="9:9" x14ac:dyDescent="0.25">
      <c r="I1023" s="14"/>
    </row>
    <row r="1024" spans="9:9" x14ac:dyDescent="0.25">
      <c r="I1024" s="14"/>
    </row>
    <row r="1025" spans="9:9" x14ac:dyDescent="0.25">
      <c r="I1025" s="14"/>
    </row>
    <row r="1026" spans="9:9" x14ac:dyDescent="0.25">
      <c r="I1026" s="14"/>
    </row>
    <row r="1027" spans="9:9" x14ac:dyDescent="0.25">
      <c r="I1027" s="14"/>
    </row>
    <row r="1028" spans="9:9" x14ac:dyDescent="0.25">
      <c r="I1028" s="14"/>
    </row>
    <row r="1029" spans="9:9" x14ac:dyDescent="0.25">
      <c r="I1029" s="14"/>
    </row>
    <row r="1030" spans="9:9" x14ac:dyDescent="0.25">
      <c r="I1030" s="14"/>
    </row>
    <row r="1031" spans="9:9" x14ac:dyDescent="0.25">
      <c r="I1031" s="14"/>
    </row>
    <row r="1032" spans="9:9" x14ac:dyDescent="0.25">
      <c r="I1032" s="14"/>
    </row>
    <row r="1033" spans="9:9" x14ac:dyDescent="0.25">
      <c r="I1033" s="14"/>
    </row>
    <row r="1034" spans="9:9" x14ac:dyDescent="0.25">
      <c r="I1034" s="14"/>
    </row>
    <row r="1035" spans="9:9" x14ac:dyDescent="0.25">
      <c r="I1035" s="14"/>
    </row>
    <row r="1036" spans="9:9" x14ac:dyDescent="0.25">
      <c r="I1036" s="14"/>
    </row>
    <row r="1037" spans="9:9" x14ac:dyDescent="0.25">
      <c r="I1037" s="14"/>
    </row>
    <row r="1038" spans="9:9" x14ac:dyDescent="0.25">
      <c r="I1038" s="14"/>
    </row>
    <row r="1039" spans="9:9" x14ac:dyDescent="0.25">
      <c r="I1039" s="14"/>
    </row>
    <row r="1040" spans="9:9" x14ac:dyDescent="0.25">
      <c r="I1040" s="14"/>
    </row>
    <row r="1041" spans="9:9" x14ac:dyDescent="0.25">
      <c r="I1041" s="14"/>
    </row>
    <row r="1042" spans="9:9" x14ac:dyDescent="0.25">
      <c r="I1042" s="14"/>
    </row>
    <row r="1043" spans="9:9" x14ac:dyDescent="0.25">
      <c r="I1043" s="14"/>
    </row>
    <row r="1044" spans="9:9" x14ac:dyDescent="0.25">
      <c r="I1044" s="14"/>
    </row>
    <row r="1045" spans="9:9" x14ac:dyDescent="0.25">
      <c r="I1045" s="14"/>
    </row>
    <row r="1046" spans="9:9" x14ac:dyDescent="0.25">
      <c r="I1046" s="14"/>
    </row>
    <row r="1047" spans="9:9" x14ac:dyDescent="0.25">
      <c r="I1047" s="14"/>
    </row>
    <row r="1048" spans="9:9" x14ac:dyDescent="0.25">
      <c r="I1048" s="14"/>
    </row>
    <row r="1049" spans="9:9" x14ac:dyDescent="0.25">
      <c r="I1049" s="14"/>
    </row>
    <row r="1050" spans="9:9" x14ac:dyDescent="0.25">
      <c r="I1050" s="14"/>
    </row>
    <row r="1051" spans="9:9" x14ac:dyDescent="0.25">
      <c r="I1051" s="14"/>
    </row>
    <row r="1052" spans="9:9" x14ac:dyDescent="0.25">
      <c r="I1052" s="14"/>
    </row>
    <row r="1053" spans="9:9" x14ac:dyDescent="0.25">
      <c r="I1053" s="14"/>
    </row>
    <row r="1054" spans="9:9" x14ac:dyDescent="0.25">
      <c r="I1054" s="14"/>
    </row>
    <row r="1055" spans="9:9" x14ac:dyDescent="0.25">
      <c r="I1055" s="14"/>
    </row>
    <row r="1056" spans="9:9" x14ac:dyDescent="0.25">
      <c r="I1056" s="14"/>
    </row>
    <row r="1057" spans="9:9" x14ac:dyDescent="0.25">
      <c r="I1057" s="14"/>
    </row>
    <row r="1058" spans="9:9" x14ac:dyDescent="0.25">
      <c r="I1058" s="14"/>
    </row>
    <row r="1059" spans="9:9" x14ac:dyDescent="0.25">
      <c r="I1059" s="14"/>
    </row>
    <row r="1060" spans="9:9" x14ac:dyDescent="0.25">
      <c r="I1060" s="14"/>
    </row>
    <row r="1061" spans="9:9" x14ac:dyDescent="0.25">
      <c r="I1061" s="14"/>
    </row>
    <row r="1062" spans="9:9" x14ac:dyDescent="0.25">
      <c r="I1062" s="14"/>
    </row>
    <row r="1063" spans="9:9" x14ac:dyDescent="0.25">
      <c r="I1063" s="14"/>
    </row>
    <row r="1064" spans="9:9" x14ac:dyDescent="0.25">
      <c r="I1064" s="14"/>
    </row>
    <row r="1065" spans="9:9" x14ac:dyDescent="0.25">
      <c r="I1065" s="14"/>
    </row>
    <row r="1066" spans="9:9" x14ac:dyDescent="0.25">
      <c r="I1066" s="14"/>
    </row>
    <row r="1067" spans="9:9" x14ac:dyDescent="0.25">
      <c r="I1067" s="14"/>
    </row>
    <row r="1068" spans="9:9" x14ac:dyDescent="0.25">
      <c r="I1068" s="14"/>
    </row>
    <row r="1069" spans="9:9" x14ac:dyDescent="0.25">
      <c r="I1069" s="14"/>
    </row>
    <row r="1070" spans="9:9" x14ac:dyDescent="0.25">
      <c r="I1070" s="14"/>
    </row>
    <row r="1071" spans="9:9" x14ac:dyDescent="0.25">
      <c r="I1071" s="14"/>
    </row>
    <row r="1072" spans="9:9" x14ac:dyDescent="0.25">
      <c r="I1072" s="14"/>
    </row>
    <row r="1073" spans="9:9" x14ac:dyDescent="0.25">
      <c r="I1073" s="14"/>
    </row>
    <row r="1074" spans="9:9" x14ac:dyDescent="0.25">
      <c r="I1074" s="14"/>
    </row>
    <row r="1075" spans="9:9" x14ac:dyDescent="0.25">
      <c r="I1075" s="14"/>
    </row>
    <row r="1076" spans="9:9" x14ac:dyDescent="0.25">
      <c r="I1076" s="14"/>
    </row>
    <row r="1077" spans="9:9" x14ac:dyDescent="0.25">
      <c r="I1077" s="14"/>
    </row>
    <row r="1078" spans="9:9" x14ac:dyDescent="0.25">
      <c r="I1078" s="14"/>
    </row>
    <row r="1079" spans="9:9" x14ac:dyDescent="0.25">
      <c r="I1079" s="14"/>
    </row>
    <row r="1080" spans="9:9" x14ac:dyDescent="0.25">
      <c r="I1080" s="14"/>
    </row>
    <row r="1081" spans="9:9" x14ac:dyDescent="0.25">
      <c r="I1081" s="14"/>
    </row>
    <row r="1082" spans="9:9" x14ac:dyDescent="0.25">
      <c r="I1082" s="14"/>
    </row>
    <row r="1083" spans="9:9" x14ac:dyDescent="0.25">
      <c r="I1083" s="14"/>
    </row>
    <row r="1084" spans="9:9" x14ac:dyDescent="0.25">
      <c r="I1084" s="14"/>
    </row>
    <row r="1085" spans="9:9" x14ac:dyDescent="0.25">
      <c r="I1085" s="14"/>
    </row>
    <row r="1086" spans="9:9" x14ac:dyDescent="0.25">
      <c r="I1086" s="14"/>
    </row>
    <row r="1087" spans="9:9" x14ac:dyDescent="0.25">
      <c r="I1087" s="14"/>
    </row>
    <row r="1088" spans="9:9" x14ac:dyDescent="0.25">
      <c r="I1088" s="14"/>
    </row>
    <row r="1089" spans="9:9" x14ac:dyDescent="0.25">
      <c r="I1089" s="14"/>
    </row>
    <row r="1090" spans="9:9" x14ac:dyDescent="0.25">
      <c r="I1090" s="14"/>
    </row>
    <row r="1091" spans="9:9" x14ac:dyDescent="0.25">
      <c r="I1091" s="14"/>
    </row>
    <row r="1092" spans="9:9" x14ac:dyDescent="0.25">
      <c r="I1092" s="14"/>
    </row>
    <row r="1093" spans="9:9" x14ac:dyDescent="0.25">
      <c r="I1093" s="14"/>
    </row>
    <row r="1094" spans="9:9" x14ac:dyDescent="0.25">
      <c r="I1094" s="14"/>
    </row>
    <row r="1095" spans="9:9" x14ac:dyDescent="0.25">
      <c r="I1095" s="14"/>
    </row>
    <row r="1096" spans="9:9" x14ac:dyDescent="0.25">
      <c r="I1096" s="14"/>
    </row>
    <row r="1097" spans="9:9" x14ac:dyDescent="0.25">
      <c r="I1097" s="14"/>
    </row>
    <row r="1098" spans="9:9" x14ac:dyDescent="0.25">
      <c r="I1098" s="14"/>
    </row>
    <row r="1099" spans="9:9" x14ac:dyDescent="0.25">
      <c r="I1099" s="14"/>
    </row>
    <row r="1100" spans="9:9" x14ac:dyDescent="0.25">
      <c r="I1100" s="14"/>
    </row>
    <row r="1101" spans="9:9" x14ac:dyDescent="0.25">
      <c r="I1101" s="14"/>
    </row>
    <row r="1102" spans="9:9" x14ac:dyDescent="0.25">
      <c r="I1102" s="14"/>
    </row>
    <row r="1103" spans="9:9" x14ac:dyDescent="0.25">
      <c r="I1103" s="14"/>
    </row>
    <row r="1104" spans="9:9" x14ac:dyDescent="0.25">
      <c r="I1104" s="14"/>
    </row>
    <row r="1105" spans="9:9" x14ac:dyDescent="0.25">
      <c r="I1105" s="14"/>
    </row>
    <row r="1106" spans="9:9" x14ac:dyDescent="0.25">
      <c r="I1106" s="14"/>
    </row>
    <row r="1107" spans="9:9" x14ac:dyDescent="0.25">
      <c r="I1107" s="14"/>
    </row>
    <row r="1108" spans="9:9" x14ac:dyDescent="0.25">
      <c r="I1108" s="14"/>
    </row>
    <row r="1109" spans="9:9" x14ac:dyDescent="0.25">
      <c r="I1109" s="14"/>
    </row>
    <row r="1110" spans="9:9" x14ac:dyDescent="0.25">
      <c r="I1110" s="14"/>
    </row>
    <row r="1111" spans="9:9" x14ac:dyDescent="0.25">
      <c r="I1111" s="14"/>
    </row>
    <row r="1112" spans="9:9" x14ac:dyDescent="0.25">
      <c r="I1112" s="14"/>
    </row>
    <row r="1113" spans="9:9" x14ac:dyDescent="0.25">
      <c r="I1113" s="14"/>
    </row>
    <row r="1114" spans="9:9" x14ac:dyDescent="0.25">
      <c r="I1114" s="14"/>
    </row>
    <row r="1115" spans="9:9" x14ac:dyDescent="0.25">
      <c r="I1115" s="14"/>
    </row>
    <row r="1116" spans="9:9" x14ac:dyDescent="0.25">
      <c r="I1116" s="14"/>
    </row>
    <row r="1117" spans="9:9" x14ac:dyDescent="0.25">
      <c r="I1117" s="14"/>
    </row>
    <row r="1118" spans="9:9" x14ac:dyDescent="0.25">
      <c r="I1118" s="14"/>
    </row>
    <row r="1119" spans="9:9" x14ac:dyDescent="0.25">
      <c r="I1119" s="14"/>
    </row>
    <row r="1120" spans="9:9" x14ac:dyDescent="0.25">
      <c r="I1120" s="14"/>
    </row>
    <row r="1121" spans="9:9" x14ac:dyDescent="0.25">
      <c r="I1121" s="14"/>
    </row>
    <row r="1122" spans="9:9" x14ac:dyDescent="0.25">
      <c r="I1122" s="14"/>
    </row>
    <row r="1123" spans="9:9" x14ac:dyDescent="0.25">
      <c r="I1123" s="14"/>
    </row>
    <row r="1124" spans="9:9" x14ac:dyDescent="0.25">
      <c r="I1124" s="14"/>
    </row>
    <row r="1125" spans="9:9" x14ac:dyDescent="0.25">
      <c r="I1125" s="14"/>
    </row>
    <row r="1126" spans="9:9" x14ac:dyDescent="0.25">
      <c r="I1126" s="14"/>
    </row>
    <row r="1127" spans="9:9" x14ac:dyDescent="0.25">
      <c r="I1127" s="14"/>
    </row>
    <row r="1128" spans="9:9" x14ac:dyDescent="0.25">
      <c r="I1128" s="14"/>
    </row>
    <row r="1129" spans="9:9" x14ac:dyDescent="0.25">
      <c r="I1129" s="14"/>
    </row>
    <row r="1130" spans="9:9" x14ac:dyDescent="0.25">
      <c r="I1130" s="14"/>
    </row>
    <row r="1131" spans="9:9" x14ac:dyDescent="0.25">
      <c r="I1131" s="14"/>
    </row>
    <row r="1132" spans="9:9" x14ac:dyDescent="0.25">
      <c r="I1132" s="14"/>
    </row>
    <row r="1133" spans="9:9" x14ac:dyDescent="0.25">
      <c r="I1133" s="14"/>
    </row>
    <row r="1134" spans="9:9" x14ac:dyDescent="0.25">
      <c r="I1134" s="14"/>
    </row>
    <row r="1135" spans="9:9" x14ac:dyDescent="0.25">
      <c r="I1135" s="14"/>
    </row>
    <row r="1136" spans="9:9" x14ac:dyDescent="0.25">
      <c r="I1136" s="14"/>
    </row>
    <row r="1137" spans="9:9" x14ac:dyDescent="0.25">
      <c r="I1137" s="14"/>
    </row>
    <row r="1138" spans="9:9" x14ac:dyDescent="0.25">
      <c r="I1138" s="14"/>
    </row>
    <row r="1139" spans="9:9" x14ac:dyDescent="0.25">
      <c r="I1139" s="14"/>
    </row>
    <row r="1140" spans="9:9" x14ac:dyDescent="0.25">
      <c r="I1140" s="14"/>
    </row>
    <row r="1141" spans="9:9" x14ac:dyDescent="0.25">
      <c r="I1141" s="14"/>
    </row>
    <row r="1142" spans="9:9" x14ac:dyDescent="0.25">
      <c r="I1142" s="14"/>
    </row>
    <row r="1143" spans="9:9" x14ac:dyDescent="0.25">
      <c r="I1143" s="14"/>
    </row>
    <row r="1144" spans="9:9" x14ac:dyDescent="0.25">
      <c r="I1144" s="14"/>
    </row>
    <row r="1145" spans="9:9" x14ac:dyDescent="0.25">
      <c r="I1145" s="14"/>
    </row>
    <row r="1146" spans="9:9" x14ac:dyDescent="0.25">
      <c r="I1146" s="14"/>
    </row>
    <row r="1147" spans="9:9" x14ac:dyDescent="0.25">
      <c r="I1147" s="14"/>
    </row>
    <row r="1148" spans="9:9" x14ac:dyDescent="0.25">
      <c r="I1148" s="14"/>
    </row>
    <row r="1149" spans="9:9" x14ac:dyDescent="0.25">
      <c r="I1149" s="14"/>
    </row>
    <row r="1150" spans="9:9" x14ac:dyDescent="0.25">
      <c r="I1150" s="14"/>
    </row>
    <row r="1151" spans="9:9" x14ac:dyDescent="0.25">
      <c r="I1151" s="14"/>
    </row>
    <row r="1152" spans="9:9" x14ac:dyDescent="0.25">
      <c r="I1152" s="14"/>
    </row>
    <row r="1153" spans="9:9" x14ac:dyDescent="0.25">
      <c r="I1153" s="14"/>
    </row>
    <row r="1154" spans="9:9" x14ac:dyDescent="0.25">
      <c r="I1154" s="14"/>
    </row>
    <row r="1155" spans="9:9" x14ac:dyDescent="0.25">
      <c r="I1155" s="14"/>
    </row>
    <row r="1156" spans="9:9" x14ac:dyDescent="0.25">
      <c r="I1156" s="14"/>
    </row>
    <row r="1157" spans="9:9" x14ac:dyDescent="0.25">
      <c r="I1157" s="14"/>
    </row>
    <row r="1158" spans="9:9" x14ac:dyDescent="0.25">
      <c r="I1158" s="14"/>
    </row>
    <row r="1159" spans="9:9" x14ac:dyDescent="0.25">
      <c r="I1159" s="14"/>
    </row>
    <row r="1160" spans="9:9" x14ac:dyDescent="0.25">
      <c r="I1160" s="14"/>
    </row>
    <row r="1161" spans="9:9" x14ac:dyDescent="0.25">
      <c r="I1161" s="14"/>
    </row>
    <row r="1162" spans="9:9" x14ac:dyDescent="0.25">
      <c r="I1162" s="14"/>
    </row>
    <row r="1163" spans="9:9" x14ac:dyDescent="0.25">
      <c r="I1163" s="14"/>
    </row>
    <row r="1164" spans="9:9" x14ac:dyDescent="0.25">
      <c r="I1164" s="14"/>
    </row>
    <row r="1165" spans="9:9" x14ac:dyDescent="0.25">
      <c r="I1165" s="14"/>
    </row>
    <row r="1166" spans="9:9" x14ac:dyDescent="0.25">
      <c r="I1166" s="14"/>
    </row>
    <row r="1167" spans="9:9" x14ac:dyDescent="0.25">
      <c r="I1167" s="14"/>
    </row>
    <row r="1168" spans="9:9" x14ac:dyDescent="0.25">
      <c r="I1168" s="14"/>
    </row>
    <row r="1169" spans="9:9" x14ac:dyDescent="0.25">
      <c r="I1169" s="14"/>
    </row>
    <row r="1170" spans="9:9" x14ac:dyDescent="0.25">
      <c r="I1170" s="14"/>
    </row>
    <row r="1171" spans="9:9" x14ac:dyDescent="0.25">
      <c r="I1171" s="14"/>
    </row>
    <row r="1172" spans="9:9" x14ac:dyDescent="0.25">
      <c r="I1172" s="14"/>
    </row>
    <row r="1173" spans="9:9" x14ac:dyDescent="0.25">
      <c r="I1173" s="14"/>
    </row>
    <row r="1174" spans="9:9" x14ac:dyDescent="0.25">
      <c r="I1174" s="14"/>
    </row>
    <row r="1175" spans="9:9" x14ac:dyDescent="0.25">
      <c r="I1175" s="14"/>
    </row>
    <row r="1176" spans="9:9" x14ac:dyDescent="0.25">
      <c r="I1176" s="14"/>
    </row>
    <row r="1177" spans="9:9" x14ac:dyDescent="0.25">
      <c r="I1177" s="14"/>
    </row>
    <row r="1178" spans="9:9" x14ac:dyDescent="0.25">
      <c r="I1178" s="14"/>
    </row>
    <row r="1179" spans="9:9" x14ac:dyDescent="0.25">
      <c r="I1179" s="14"/>
    </row>
    <row r="1180" spans="9:9" x14ac:dyDescent="0.25">
      <c r="I1180" s="14"/>
    </row>
    <row r="1181" spans="9:9" x14ac:dyDescent="0.25">
      <c r="I1181" s="14"/>
    </row>
    <row r="1182" spans="9:9" x14ac:dyDescent="0.25">
      <c r="I1182" s="14"/>
    </row>
    <row r="1183" spans="9:9" x14ac:dyDescent="0.25">
      <c r="I1183" s="14"/>
    </row>
    <row r="1184" spans="9:9" x14ac:dyDescent="0.25">
      <c r="I1184" s="14"/>
    </row>
    <row r="1185" spans="9:9" x14ac:dyDescent="0.25">
      <c r="I1185" s="14"/>
    </row>
    <row r="1186" spans="9:9" x14ac:dyDescent="0.25">
      <c r="I1186" s="14"/>
    </row>
    <row r="1187" spans="9:9" x14ac:dyDescent="0.25">
      <c r="I1187" s="14"/>
    </row>
    <row r="1188" spans="9:9" x14ac:dyDescent="0.25">
      <c r="I1188" s="14"/>
    </row>
    <row r="1189" spans="9:9" x14ac:dyDescent="0.25">
      <c r="I1189" s="14"/>
    </row>
    <row r="1190" spans="9:9" x14ac:dyDescent="0.25">
      <c r="I1190" s="14"/>
    </row>
    <row r="1191" spans="9:9" x14ac:dyDescent="0.25">
      <c r="I1191" s="14"/>
    </row>
    <row r="1192" spans="9:9" x14ac:dyDescent="0.25">
      <c r="I1192" s="14"/>
    </row>
    <row r="1193" spans="9:9" x14ac:dyDescent="0.25">
      <c r="I1193" s="14"/>
    </row>
    <row r="1194" spans="9:9" x14ac:dyDescent="0.25">
      <c r="I1194" s="14"/>
    </row>
    <row r="1195" spans="9:9" x14ac:dyDescent="0.25">
      <c r="I1195" s="14"/>
    </row>
    <row r="1196" spans="9:9" x14ac:dyDescent="0.25">
      <c r="I1196" s="14"/>
    </row>
    <row r="1197" spans="9:9" x14ac:dyDescent="0.25">
      <c r="I1197" s="14"/>
    </row>
    <row r="1198" spans="9:9" x14ac:dyDescent="0.25">
      <c r="I1198" s="14"/>
    </row>
    <row r="1199" spans="9:9" x14ac:dyDescent="0.25">
      <c r="I1199" s="14"/>
    </row>
    <row r="1200" spans="9:9" x14ac:dyDescent="0.25">
      <c r="I1200" s="14"/>
    </row>
    <row r="1201" spans="9:9" x14ac:dyDescent="0.25">
      <c r="I1201" s="14"/>
    </row>
    <row r="1202" spans="9:9" x14ac:dyDescent="0.25">
      <c r="I1202" s="14"/>
    </row>
    <row r="1203" spans="9:9" x14ac:dyDescent="0.25">
      <c r="I1203" s="14"/>
    </row>
    <row r="1204" spans="9:9" x14ac:dyDescent="0.25">
      <c r="I1204" s="14"/>
    </row>
    <row r="1205" spans="9:9" x14ac:dyDescent="0.25">
      <c r="I1205" s="14"/>
    </row>
    <row r="1206" spans="9:9" x14ac:dyDescent="0.25">
      <c r="I1206" s="14"/>
    </row>
    <row r="1207" spans="9:9" x14ac:dyDescent="0.25">
      <c r="I1207" s="14"/>
    </row>
    <row r="1208" spans="9:9" x14ac:dyDescent="0.25">
      <c r="I1208" s="14"/>
    </row>
    <row r="1209" spans="9:9" x14ac:dyDescent="0.25">
      <c r="I1209" s="14"/>
    </row>
    <row r="1210" spans="9:9" x14ac:dyDescent="0.25">
      <c r="I1210" s="14"/>
    </row>
    <row r="1211" spans="9:9" x14ac:dyDescent="0.25">
      <c r="I1211" s="14"/>
    </row>
    <row r="1212" spans="9:9" x14ac:dyDescent="0.25">
      <c r="I1212" s="14"/>
    </row>
    <row r="1213" spans="9:9" x14ac:dyDescent="0.25">
      <c r="I1213" s="14"/>
    </row>
    <row r="1214" spans="9:9" x14ac:dyDescent="0.25">
      <c r="I1214" s="14"/>
    </row>
    <row r="1215" spans="9:9" x14ac:dyDescent="0.25">
      <c r="I1215" s="14"/>
    </row>
    <row r="1216" spans="9:9" x14ac:dyDescent="0.25">
      <c r="I1216" s="14"/>
    </row>
    <row r="1217" spans="9:9" x14ac:dyDescent="0.25">
      <c r="I1217" s="14"/>
    </row>
    <row r="1218" spans="9:9" x14ac:dyDescent="0.25">
      <c r="I1218" s="14"/>
    </row>
    <row r="1219" spans="9:9" x14ac:dyDescent="0.25">
      <c r="I1219" s="14"/>
    </row>
    <row r="1220" spans="9:9" x14ac:dyDescent="0.25">
      <c r="I1220" s="14"/>
    </row>
    <row r="1221" spans="9:9" x14ac:dyDescent="0.25">
      <c r="I1221" s="14"/>
    </row>
    <row r="1222" spans="9:9" x14ac:dyDescent="0.25">
      <c r="I1222" s="14"/>
    </row>
    <row r="1223" spans="9:9" x14ac:dyDescent="0.25">
      <c r="I1223" s="14"/>
    </row>
    <row r="1224" spans="9:9" x14ac:dyDescent="0.25">
      <c r="I1224" s="14"/>
    </row>
    <row r="1225" spans="9:9" x14ac:dyDescent="0.25">
      <c r="I1225" s="14"/>
    </row>
    <row r="1226" spans="9:9" x14ac:dyDescent="0.25">
      <c r="I1226" s="14"/>
    </row>
    <row r="1227" spans="9:9" x14ac:dyDescent="0.25">
      <c r="I1227" s="14"/>
    </row>
    <row r="1228" spans="9:9" x14ac:dyDescent="0.25">
      <c r="I1228" s="14"/>
    </row>
    <row r="1229" spans="9:9" x14ac:dyDescent="0.25">
      <c r="I1229" s="14"/>
    </row>
    <row r="1230" spans="9:9" x14ac:dyDescent="0.25">
      <c r="I1230" s="14"/>
    </row>
    <row r="1231" spans="9:9" x14ac:dyDescent="0.25">
      <c r="I1231" s="14"/>
    </row>
    <row r="1232" spans="9:9" x14ac:dyDescent="0.25">
      <c r="I1232" s="14"/>
    </row>
    <row r="1233" spans="9:9" x14ac:dyDescent="0.25">
      <c r="I1233" s="14"/>
    </row>
    <row r="1234" spans="9:9" x14ac:dyDescent="0.25">
      <c r="I1234" s="14"/>
    </row>
    <row r="1235" spans="9:9" x14ac:dyDescent="0.25">
      <c r="I1235" s="14"/>
    </row>
    <row r="1236" spans="9:9" x14ac:dyDescent="0.25">
      <c r="I1236" s="14"/>
    </row>
    <row r="1237" spans="9:9" x14ac:dyDescent="0.25">
      <c r="I1237" s="14"/>
    </row>
    <row r="1238" spans="9:9" x14ac:dyDescent="0.25">
      <c r="I1238" s="14"/>
    </row>
    <row r="1239" spans="9:9" x14ac:dyDescent="0.25">
      <c r="I1239" s="14"/>
    </row>
    <row r="1240" spans="9:9" x14ac:dyDescent="0.25">
      <c r="I1240" s="14"/>
    </row>
    <row r="1241" spans="9:9" x14ac:dyDescent="0.25">
      <c r="I1241" s="14"/>
    </row>
    <row r="1242" spans="9:9" x14ac:dyDescent="0.25">
      <c r="I1242" s="14"/>
    </row>
    <row r="1243" spans="9:9" x14ac:dyDescent="0.25">
      <c r="I1243" s="14"/>
    </row>
    <row r="1244" spans="9:9" x14ac:dyDescent="0.25">
      <c r="I1244" s="14"/>
    </row>
    <row r="1245" spans="9:9" x14ac:dyDescent="0.25">
      <c r="I1245" s="14"/>
    </row>
    <row r="1246" spans="9:9" x14ac:dyDescent="0.25">
      <c r="I1246" s="14"/>
    </row>
    <row r="1247" spans="9:9" x14ac:dyDescent="0.25">
      <c r="I1247" s="14"/>
    </row>
    <row r="1248" spans="9:9" x14ac:dyDescent="0.25">
      <c r="I1248" s="14"/>
    </row>
    <row r="1249" spans="9:9" x14ac:dyDescent="0.25">
      <c r="I1249" s="14"/>
    </row>
    <row r="1250" spans="9:9" x14ac:dyDescent="0.25">
      <c r="I1250" s="14"/>
    </row>
    <row r="1251" spans="9:9" x14ac:dyDescent="0.25">
      <c r="I1251" s="14"/>
    </row>
    <row r="1252" spans="9:9" x14ac:dyDescent="0.25">
      <c r="I1252" s="14"/>
    </row>
    <row r="1253" spans="9:9" x14ac:dyDescent="0.25">
      <c r="I1253" s="14"/>
    </row>
    <row r="1254" spans="9:9" x14ac:dyDescent="0.25">
      <c r="I1254" s="14"/>
    </row>
    <row r="1255" spans="9:9" x14ac:dyDescent="0.25">
      <c r="I1255" s="14"/>
    </row>
    <row r="1256" spans="9:9" x14ac:dyDescent="0.25">
      <c r="I1256" s="14"/>
    </row>
    <row r="1257" spans="9:9" x14ac:dyDescent="0.25">
      <c r="I1257" s="14"/>
    </row>
    <row r="1258" spans="9:9" x14ac:dyDescent="0.25">
      <c r="I1258" s="14"/>
    </row>
    <row r="1259" spans="9:9" x14ac:dyDescent="0.25">
      <c r="I1259" s="14"/>
    </row>
    <row r="1260" spans="9:9" x14ac:dyDescent="0.25">
      <c r="I1260" s="14"/>
    </row>
    <row r="1261" spans="9:9" x14ac:dyDescent="0.25">
      <c r="I1261" s="14"/>
    </row>
    <row r="1262" spans="9:9" x14ac:dyDescent="0.25">
      <c r="I1262" s="14"/>
    </row>
    <row r="1263" spans="9:9" x14ac:dyDescent="0.25">
      <c r="I1263" s="14"/>
    </row>
    <row r="1264" spans="9:9" x14ac:dyDescent="0.25">
      <c r="I1264" s="14"/>
    </row>
    <row r="1265" spans="9:9" x14ac:dyDescent="0.25">
      <c r="I1265" s="14"/>
    </row>
    <row r="1266" spans="9:9" x14ac:dyDescent="0.25">
      <c r="I1266" s="14"/>
    </row>
    <row r="1267" spans="9:9" x14ac:dyDescent="0.25">
      <c r="I1267" s="14"/>
    </row>
    <row r="1268" spans="9:9" x14ac:dyDescent="0.25">
      <c r="I1268" s="14"/>
    </row>
    <row r="1269" spans="9:9" x14ac:dyDescent="0.25">
      <c r="I1269" s="14"/>
    </row>
    <row r="1270" spans="9:9" x14ac:dyDescent="0.25">
      <c r="I1270" s="14"/>
    </row>
    <row r="1271" spans="9:9" x14ac:dyDescent="0.25">
      <c r="I1271" s="14"/>
    </row>
    <row r="1272" spans="9:9" x14ac:dyDescent="0.25">
      <c r="I1272" s="14"/>
    </row>
    <row r="1273" spans="9:9" x14ac:dyDescent="0.25">
      <c r="I1273" s="14"/>
    </row>
    <row r="1274" spans="9:9" x14ac:dyDescent="0.25">
      <c r="I1274" s="14"/>
    </row>
    <row r="1275" spans="9:9" x14ac:dyDescent="0.25">
      <c r="I1275" s="14"/>
    </row>
    <row r="1276" spans="9:9" x14ac:dyDescent="0.25">
      <c r="I1276" s="14"/>
    </row>
    <row r="1277" spans="9:9" x14ac:dyDescent="0.25">
      <c r="I1277" s="14"/>
    </row>
    <row r="1278" spans="9:9" x14ac:dyDescent="0.25">
      <c r="I1278" s="14"/>
    </row>
    <row r="1279" spans="9:9" x14ac:dyDescent="0.25">
      <c r="I1279" s="14"/>
    </row>
    <row r="1280" spans="9:9" x14ac:dyDescent="0.25">
      <c r="I1280" s="14"/>
    </row>
    <row r="1281" spans="9:9" x14ac:dyDescent="0.25">
      <c r="I1281" s="14"/>
    </row>
    <row r="1282" spans="9:9" x14ac:dyDescent="0.25">
      <c r="I1282" s="14"/>
    </row>
    <row r="1283" spans="9:9" x14ac:dyDescent="0.25">
      <c r="I1283" s="14"/>
    </row>
    <row r="1284" spans="9:9" x14ac:dyDescent="0.25">
      <c r="I1284" s="14"/>
    </row>
    <row r="1285" spans="9:9" x14ac:dyDescent="0.25">
      <c r="I1285" s="14"/>
    </row>
    <row r="1286" spans="9:9" x14ac:dyDescent="0.25">
      <c r="I1286" s="14"/>
    </row>
    <row r="1287" spans="9:9" x14ac:dyDescent="0.25">
      <c r="I1287" s="14"/>
    </row>
    <row r="1288" spans="9:9" x14ac:dyDescent="0.25">
      <c r="I1288" s="14"/>
    </row>
    <row r="1289" spans="9:9" x14ac:dyDescent="0.25">
      <c r="I1289" s="14"/>
    </row>
    <row r="1290" spans="9:9" x14ac:dyDescent="0.25">
      <c r="I1290" s="14"/>
    </row>
    <row r="1291" spans="9:9" x14ac:dyDescent="0.25">
      <c r="I1291" s="14"/>
    </row>
    <row r="1292" spans="9:9" x14ac:dyDescent="0.25">
      <c r="I1292" s="14"/>
    </row>
    <row r="1293" spans="9:9" x14ac:dyDescent="0.25">
      <c r="I1293" s="14"/>
    </row>
    <row r="1294" spans="9:9" x14ac:dyDescent="0.25">
      <c r="I1294" s="14"/>
    </row>
    <row r="1295" spans="9:9" x14ac:dyDescent="0.25">
      <c r="I1295" s="14"/>
    </row>
    <row r="1296" spans="9:9" x14ac:dyDescent="0.25">
      <c r="I1296" s="14"/>
    </row>
    <row r="1297" spans="9:9" x14ac:dyDescent="0.25">
      <c r="I1297" s="14"/>
    </row>
    <row r="1298" spans="9:9" x14ac:dyDescent="0.25">
      <c r="I1298" s="14"/>
    </row>
    <row r="1299" spans="9:9" x14ac:dyDescent="0.25">
      <c r="I1299" s="14"/>
    </row>
    <row r="1300" spans="9:9" x14ac:dyDescent="0.25">
      <c r="I1300" s="14"/>
    </row>
    <row r="1301" spans="9:9" x14ac:dyDescent="0.25">
      <c r="I1301" s="14"/>
    </row>
    <row r="1302" spans="9:9" x14ac:dyDescent="0.25">
      <c r="I1302" s="14"/>
    </row>
    <row r="1303" spans="9:9" x14ac:dyDescent="0.25">
      <c r="I1303" s="14"/>
    </row>
    <row r="1304" spans="9:9" x14ac:dyDescent="0.25">
      <c r="I1304" s="14"/>
    </row>
    <row r="1305" spans="9:9" x14ac:dyDescent="0.25">
      <c r="I1305" s="14"/>
    </row>
    <row r="1306" spans="9:9" x14ac:dyDescent="0.25">
      <c r="I1306" s="14"/>
    </row>
    <row r="1307" spans="9:9" x14ac:dyDescent="0.25">
      <c r="I1307" s="14"/>
    </row>
    <row r="1308" spans="9:9" x14ac:dyDescent="0.25">
      <c r="I1308" s="14"/>
    </row>
    <row r="1309" spans="9:9" x14ac:dyDescent="0.25">
      <c r="I1309" s="14"/>
    </row>
    <row r="1310" spans="9:9" x14ac:dyDescent="0.25">
      <c r="I1310" s="14"/>
    </row>
    <row r="1311" spans="9:9" x14ac:dyDescent="0.25">
      <c r="I1311" s="14"/>
    </row>
    <row r="1312" spans="9:9" x14ac:dyDescent="0.25">
      <c r="I1312" s="14"/>
    </row>
    <row r="1313" spans="9:9" x14ac:dyDescent="0.25">
      <c r="I1313" s="14"/>
    </row>
    <row r="1314" spans="9:9" x14ac:dyDescent="0.25">
      <c r="I1314" s="14"/>
    </row>
    <row r="1315" spans="9:9" x14ac:dyDescent="0.25">
      <c r="I1315" s="14"/>
    </row>
    <row r="1316" spans="9:9" x14ac:dyDescent="0.25">
      <c r="I1316" s="14"/>
    </row>
    <row r="1317" spans="9:9" x14ac:dyDescent="0.25">
      <c r="I1317" s="14"/>
    </row>
    <row r="1318" spans="9:9" x14ac:dyDescent="0.25">
      <c r="I1318" s="14"/>
    </row>
    <row r="1319" spans="9:9" x14ac:dyDescent="0.25">
      <c r="I1319" s="14"/>
    </row>
    <row r="1320" spans="9:9" x14ac:dyDescent="0.25">
      <c r="I1320" s="14"/>
    </row>
    <row r="1321" spans="9:9" x14ac:dyDescent="0.25">
      <c r="I1321" s="14"/>
    </row>
    <row r="1322" spans="9:9" x14ac:dyDescent="0.25">
      <c r="I1322" s="14"/>
    </row>
    <row r="1323" spans="9:9" x14ac:dyDescent="0.25">
      <c r="I1323" s="14"/>
    </row>
    <row r="1324" spans="9:9" x14ac:dyDescent="0.25">
      <c r="I1324" s="14"/>
    </row>
    <row r="1325" spans="9:9" x14ac:dyDescent="0.25">
      <c r="I1325" s="14"/>
    </row>
    <row r="1326" spans="9:9" x14ac:dyDescent="0.25">
      <c r="I1326" s="14"/>
    </row>
    <row r="1327" spans="9:9" x14ac:dyDescent="0.25">
      <c r="I1327" s="14"/>
    </row>
    <row r="1328" spans="9:9" x14ac:dyDescent="0.25">
      <c r="I1328" s="14"/>
    </row>
    <row r="1329" spans="9:9" x14ac:dyDescent="0.25">
      <c r="I1329" s="14"/>
    </row>
    <row r="1330" spans="9:9" x14ac:dyDescent="0.25">
      <c r="I1330" s="14"/>
    </row>
    <row r="1331" spans="9:9" x14ac:dyDescent="0.25">
      <c r="I1331" s="14"/>
    </row>
    <row r="1332" spans="9:9" x14ac:dyDescent="0.25">
      <c r="I1332" s="14"/>
    </row>
    <row r="1333" spans="9:9" x14ac:dyDescent="0.25">
      <c r="I1333" s="14"/>
    </row>
    <row r="1334" spans="9:9" x14ac:dyDescent="0.25">
      <c r="I1334" s="14"/>
    </row>
    <row r="1335" spans="9:9" x14ac:dyDescent="0.25">
      <c r="I1335" s="14"/>
    </row>
    <row r="1336" spans="9:9" x14ac:dyDescent="0.25">
      <c r="I1336" s="14"/>
    </row>
    <row r="1337" spans="9:9" x14ac:dyDescent="0.25">
      <c r="I1337" s="14"/>
    </row>
    <row r="1338" spans="9:9" x14ac:dyDescent="0.25">
      <c r="I1338" s="14"/>
    </row>
    <row r="1339" spans="9:9" x14ac:dyDescent="0.25">
      <c r="I1339" s="14"/>
    </row>
    <row r="1340" spans="9:9" x14ac:dyDescent="0.25">
      <c r="I1340" s="14"/>
    </row>
    <row r="1341" spans="9:9" x14ac:dyDescent="0.25">
      <c r="I1341" s="14"/>
    </row>
    <row r="1342" spans="9:9" x14ac:dyDescent="0.25">
      <c r="I1342" s="14"/>
    </row>
    <row r="1343" spans="9:9" x14ac:dyDescent="0.25">
      <c r="I1343" s="14"/>
    </row>
    <row r="1344" spans="9:9" x14ac:dyDescent="0.25">
      <c r="I1344" s="14"/>
    </row>
    <row r="1345" spans="9:9" x14ac:dyDescent="0.25">
      <c r="I1345" s="14"/>
    </row>
    <row r="1346" spans="9:9" x14ac:dyDescent="0.25">
      <c r="I1346" s="14"/>
    </row>
    <row r="1347" spans="9:9" x14ac:dyDescent="0.25">
      <c r="I1347" s="14"/>
    </row>
    <row r="1348" spans="9:9" x14ac:dyDescent="0.25">
      <c r="I1348" s="14"/>
    </row>
    <row r="1349" spans="9:9" x14ac:dyDescent="0.25">
      <c r="I1349" s="14"/>
    </row>
    <row r="1350" spans="9:9" x14ac:dyDescent="0.25">
      <c r="I1350" s="14"/>
    </row>
    <row r="1351" spans="9:9" x14ac:dyDescent="0.25">
      <c r="I1351" s="14"/>
    </row>
    <row r="1352" spans="9:9" x14ac:dyDescent="0.25">
      <c r="I1352" s="14"/>
    </row>
    <row r="1353" spans="9:9" x14ac:dyDescent="0.25">
      <c r="I1353" s="14"/>
    </row>
    <row r="1354" spans="9:9" x14ac:dyDescent="0.25">
      <c r="I1354" s="14"/>
    </row>
    <row r="1355" spans="9:9" x14ac:dyDescent="0.25">
      <c r="I1355" s="14"/>
    </row>
    <row r="1356" spans="9:9" x14ac:dyDescent="0.25">
      <c r="I1356" s="14"/>
    </row>
    <row r="1357" spans="9:9" x14ac:dyDescent="0.25">
      <c r="I1357" s="14"/>
    </row>
    <row r="1358" spans="9:9" x14ac:dyDescent="0.25">
      <c r="I1358" s="14"/>
    </row>
    <row r="1359" spans="9:9" x14ac:dyDescent="0.25">
      <c r="I1359" s="14"/>
    </row>
    <row r="1360" spans="9:9" x14ac:dyDescent="0.25">
      <c r="I1360" s="14"/>
    </row>
    <row r="1361" spans="9:9" x14ac:dyDescent="0.25">
      <c r="I1361" s="14"/>
    </row>
    <row r="1362" spans="9:9" x14ac:dyDescent="0.25">
      <c r="I1362" s="14"/>
    </row>
    <row r="1363" spans="9:9" x14ac:dyDescent="0.25">
      <c r="I1363" s="14"/>
    </row>
    <row r="1364" spans="9:9" x14ac:dyDescent="0.25">
      <c r="I1364" s="14"/>
    </row>
    <row r="1365" spans="9:9" x14ac:dyDescent="0.25">
      <c r="I1365" s="14"/>
    </row>
    <row r="1366" spans="9:9" x14ac:dyDescent="0.25">
      <c r="I1366" s="14"/>
    </row>
    <row r="1367" spans="9:9" x14ac:dyDescent="0.25">
      <c r="I1367" s="14"/>
    </row>
    <row r="1368" spans="9:9" x14ac:dyDescent="0.25">
      <c r="I1368" s="14"/>
    </row>
    <row r="1369" spans="9:9" x14ac:dyDescent="0.25">
      <c r="I1369" s="14"/>
    </row>
    <row r="1370" spans="9:9" x14ac:dyDescent="0.25">
      <c r="I1370" s="14"/>
    </row>
    <row r="1371" spans="9:9" x14ac:dyDescent="0.25">
      <c r="I1371" s="14"/>
    </row>
    <row r="1372" spans="9:9" x14ac:dyDescent="0.25">
      <c r="I1372" s="14"/>
    </row>
    <row r="1373" spans="9:9" x14ac:dyDescent="0.25">
      <c r="I1373" s="14"/>
    </row>
    <row r="1374" spans="9:9" x14ac:dyDescent="0.25">
      <c r="I1374" s="14"/>
    </row>
    <row r="1375" spans="9:9" x14ac:dyDescent="0.25">
      <c r="I1375" s="14"/>
    </row>
    <row r="1376" spans="9:9" x14ac:dyDescent="0.25">
      <c r="I1376" s="14"/>
    </row>
    <row r="1377" spans="9:9" x14ac:dyDescent="0.25">
      <c r="I1377" s="14"/>
    </row>
    <row r="1378" spans="9:9" x14ac:dyDescent="0.25">
      <c r="I1378" s="14"/>
    </row>
    <row r="1379" spans="9:9" x14ac:dyDescent="0.25">
      <c r="I1379" s="14"/>
    </row>
    <row r="1380" spans="9:9" x14ac:dyDescent="0.25">
      <c r="I1380" s="14"/>
    </row>
    <row r="1381" spans="9:9" x14ac:dyDescent="0.25">
      <c r="I1381" s="14"/>
    </row>
    <row r="1382" spans="9:9" x14ac:dyDescent="0.25">
      <c r="I1382" s="14"/>
    </row>
    <row r="1383" spans="9:9" x14ac:dyDescent="0.25">
      <c r="I1383" s="14"/>
    </row>
    <row r="1384" spans="9:9" x14ac:dyDescent="0.25">
      <c r="I1384" s="14"/>
    </row>
    <row r="1385" spans="9:9" x14ac:dyDescent="0.25">
      <c r="I1385" s="14"/>
    </row>
    <row r="1386" spans="9:9" x14ac:dyDescent="0.25">
      <c r="I1386" s="14"/>
    </row>
    <row r="1387" spans="9:9" x14ac:dyDescent="0.25">
      <c r="I1387" s="14"/>
    </row>
    <row r="1388" spans="9:9" x14ac:dyDescent="0.25">
      <c r="I1388" s="14"/>
    </row>
    <row r="1389" spans="9:9" x14ac:dyDescent="0.25">
      <c r="I1389" s="14"/>
    </row>
    <row r="1390" spans="9:9" x14ac:dyDescent="0.25">
      <c r="I1390" s="14"/>
    </row>
    <row r="1391" spans="9:9" x14ac:dyDescent="0.25">
      <c r="I1391" s="14"/>
    </row>
    <row r="1392" spans="9:9" x14ac:dyDescent="0.25">
      <c r="I1392" s="14"/>
    </row>
    <row r="1393" spans="9:9" x14ac:dyDescent="0.25">
      <c r="I1393" s="14"/>
    </row>
    <row r="1394" spans="9:9" x14ac:dyDescent="0.25">
      <c r="I1394" s="14"/>
    </row>
    <row r="1395" spans="9:9" x14ac:dyDescent="0.25">
      <c r="I1395" s="14"/>
    </row>
    <row r="1396" spans="9:9" x14ac:dyDescent="0.25">
      <c r="I1396" s="14"/>
    </row>
    <row r="1397" spans="9:9" x14ac:dyDescent="0.25">
      <c r="I1397" s="14"/>
    </row>
    <row r="1398" spans="9:9" x14ac:dyDescent="0.25">
      <c r="I1398" s="14"/>
    </row>
    <row r="1399" spans="9:9" x14ac:dyDescent="0.25">
      <c r="I1399" s="14"/>
    </row>
    <row r="1400" spans="9:9" x14ac:dyDescent="0.25">
      <c r="I1400" s="14"/>
    </row>
    <row r="1401" spans="9:9" x14ac:dyDescent="0.25">
      <c r="I1401" s="14"/>
    </row>
    <row r="1402" spans="9:9" x14ac:dyDescent="0.25">
      <c r="I1402" s="14"/>
    </row>
    <row r="1403" spans="9:9" x14ac:dyDescent="0.25">
      <c r="I1403" s="14"/>
    </row>
    <row r="1404" spans="9:9" x14ac:dyDescent="0.25">
      <c r="I1404" s="14"/>
    </row>
    <row r="1405" spans="9:9" x14ac:dyDescent="0.25">
      <c r="I1405" s="14"/>
    </row>
    <row r="1406" spans="9:9" x14ac:dyDescent="0.25">
      <c r="I1406" s="14"/>
    </row>
    <row r="1407" spans="9:9" x14ac:dyDescent="0.25">
      <c r="I1407" s="14"/>
    </row>
    <row r="1408" spans="9:9" x14ac:dyDescent="0.25">
      <c r="I1408" s="14"/>
    </row>
    <row r="1409" spans="9:9" x14ac:dyDescent="0.25">
      <c r="I1409" s="14"/>
    </row>
    <row r="1410" spans="9:9" x14ac:dyDescent="0.25">
      <c r="I1410" s="14"/>
    </row>
    <row r="1411" spans="9:9" x14ac:dyDescent="0.25">
      <c r="I1411" s="14"/>
    </row>
    <row r="1412" spans="9:9" x14ac:dyDescent="0.25">
      <c r="I1412" s="14"/>
    </row>
    <row r="1413" spans="9:9" x14ac:dyDescent="0.25">
      <c r="I1413" s="14"/>
    </row>
    <row r="1414" spans="9:9" x14ac:dyDescent="0.25">
      <c r="I1414" s="14"/>
    </row>
    <row r="1415" spans="9:9" x14ac:dyDescent="0.25">
      <c r="I1415" s="14"/>
    </row>
    <row r="1416" spans="9:9" x14ac:dyDescent="0.25">
      <c r="I1416" s="14"/>
    </row>
    <row r="1417" spans="9:9" x14ac:dyDescent="0.25">
      <c r="I1417" s="14"/>
    </row>
    <row r="1418" spans="9:9" x14ac:dyDescent="0.25">
      <c r="I1418" s="14"/>
    </row>
    <row r="1419" spans="9:9" x14ac:dyDescent="0.25">
      <c r="I1419" s="14"/>
    </row>
    <row r="1420" spans="9:9" x14ac:dyDescent="0.25">
      <c r="I1420" s="14"/>
    </row>
    <row r="1421" spans="9:9" x14ac:dyDescent="0.25">
      <c r="I1421" s="14"/>
    </row>
    <row r="1422" spans="9:9" x14ac:dyDescent="0.25">
      <c r="I1422" s="14"/>
    </row>
    <row r="1423" spans="9:9" x14ac:dyDescent="0.25">
      <c r="I1423" s="14"/>
    </row>
    <row r="1424" spans="9:9" x14ac:dyDescent="0.25">
      <c r="I1424" s="14"/>
    </row>
    <row r="1425" spans="9:9" x14ac:dyDescent="0.25">
      <c r="I1425" s="14"/>
    </row>
    <row r="1426" spans="9:9" x14ac:dyDescent="0.25">
      <c r="I1426" s="14"/>
    </row>
    <row r="1427" spans="9:9" x14ac:dyDescent="0.25">
      <c r="I1427" s="14"/>
    </row>
    <row r="1428" spans="9:9" x14ac:dyDescent="0.25">
      <c r="I1428" s="14"/>
    </row>
    <row r="1429" spans="9:9" x14ac:dyDescent="0.25">
      <c r="I1429" s="14"/>
    </row>
    <row r="1430" spans="9:9" x14ac:dyDescent="0.25">
      <c r="I1430" s="14"/>
    </row>
    <row r="1431" spans="9:9" x14ac:dyDescent="0.25">
      <c r="I1431" s="14"/>
    </row>
    <row r="1432" spans="9:9" x14ac:dyDescent="0.25">
      <c r="I1432" s="14"/>
    </row>
    <row r="1433" spans="9:9" x14ac:dyDescent="0.25">
      <c r="I1433" s="14"/>
    </row>
    <row r="1434" spans="9:9" x14ac:dyDescent="0.25">
      <c r="I1434" s="14"/>
    </row>
    <row r="1435" spans="9:9" x14ac:dyDescent="0.25">
      <c r="I1435" s="14"/>
    </row>
    <row r="1436" spans="9:9" x14ac:dyDescent="0.25">
      <c r="I1436" s="14"/>
    </row>
    <row r="1437" spans="9:9" x14ac:dyDescent="0.25">
      <c r="I1437" s="14"/>
    </row>
    <row r="1438" spans="9:9" x14ac:dyDescent="0.25">
      <c r="I1438" s="14"/>
    </row>
    <row r="1439" spans="9:9" x14ac:dyDescent="0.25">
      <c r="I1439" s="14"/>
    </row>
    <row r="1440" spans="9:9" x14ac:dyDescent="0.25">
      <c r="I1440" s="14"/>
    </row>
    <row r="1441" spans="9:9" x14ac:dyDescent="0.25">
      <c r="I1441" s="14"/>
    </row>
    <row r="1442" spans="9:9" x14ac:dyDescent="0.25">
      <c r="I1442" s="14"/>
    </row>
    <row r="1443" spans="9:9" x14ac:dyDescent="0.25">
      <c r="I1443" s="14"/>
    </row>
    <row r="1444" spans="9:9" x14ac:dyDescent="0.25">
      <c r="I1444" s="14"/>
    </row>
    <row r="1445" spans="9:9" x14ac:dyDescent="0.25">
      <c r="I1445" s="14"/>
    </row>
    <row r="1446" spans="9:9" x14ac:dyDescent="0.25">
      <c r="I1446" s="14"/>
    </row>
    <row r="1447" spans="9:9" x14ac:dyDescent="0.25">
      <c r="I1447" s="14"/>
    </row>
    <row r="1448" spans="9:9" x14ac:dyDescent="0.25">
      <c r="I1448" s="14"/>
    </row>
    <row r="1449" spans="9:9" x14ac:dyDescent="0.25">
      <c r="I1449" s="14"/>
    </row>
    <row r="1450" spans="9:9" x14ac:dyDescent="0.25">
      <c r="I1450" s="14"/>
    </row>
    <row r="1451" spans="9:9" x14ac:dyDescent="0.25">
      <c r="I1451" s="14"/>
    </row>
    <row r="1452" spans="9:9" x14ac:dyDescent="0.25">
      <c r="I1452" s="14"/>
    </row>
    <row r="1453" spans="9:9" x14ac:dyDescent="0.25">
      <c r="I1453" s="14"/>
    </row>
    <row r="1454" spans="9:9" x14ac:dyDescent="0.25">
      <c r="I1454" s="14"/>
    </row>
    <row r="1455" spans="9:9" x14ac:dyDescent="0.25">
      <c r="I1455" s="14"/>
    </row>
    <row r="1456" spans="9:9" x14ac:dyDescent="0.25">
      <c r="I1456" s="14"/>
    </row>
    <row r="1457" spans="9:9" x14ac:dyDescent="0.25">
      <c r="I1457" s="14"/>
    </row>
    <row r="1458" spans="9:9" x14ac:dyDescent="0.25">
      <c r="I1458" s="14"/>
    </row>
    <row r="1459" spans="9:9" x14ac:dyDescent="0.25">
      <c r="I1459" s="14"/>
    </row>
    <row r="1460" spans="9:9" x14ac:dyDescent="0.25">
      <c r="I1460" s="14"/>
    </row>
    <row r="1461" spans="9:9" x14ac:dyDescent="0.25">
      <c r="I1461" s="14"/>
    </row>
    <row r="1462" spans="9:9" x14ac:dyDescent="0.25">
      <c r="I1462" s="14"/>
    </row>
    <row r="1463" spans="9:9" x14ac:dyDescent="0.25">
      <c r="I1463" s="14"/>
    </row>
    <row r="1464" spans="9:9" x14ac:dyDescent="0.25">
      <c r="I1464" s="14"/>
    </row>
    <row r="1465" spans="9:9" x14ac:dyDescent="0.25">
      <c r="I1465" s="14"/>
    </row>
    <row r="1466" spans="9:9" x14ac:dyDescent="0.25">
      <c r="I1466" s="14"/>
    </row>
    <row r="1467" spans="9:9" x14ac:dyDescent="0.25">
      <c r="I1467" s="14"/>
    </row>
    <row r="1468" spans="9:9" x14ac:dyDescent="0.25">
      <c r="I1468" s="14"/>
    </row>
    <row r="1469" spans="9:9" x14ac:dyDescent="0.25">
      <c r="I1469" s="14"/>
    </row>
    <row r="1470" spans="9:9" x14ac:dyDescent="0.25">
      <c r="I1470" s="14"/>
    </row>
    <row r="1471" spans="9:9" x14ac:dyDescent="0.25">
      <c r="I1471" s="14"/>
    </row>
    <row r="1472" spans="9:9" x14ac:dyDescent="0.25">
      <c r="I1472" s="14"/>
    </row>
    <row r="1473" spans="9:9" x14ac:dyDescent="0.25">
      <c r="I1473" s="14"/>
    </row>
    <row r="1474" spans="9:9" x14ac:dyDescent="0.25">
      <c r="I1474" s="14"/>
    </row>
    <row r="1475" spans="9:9" x14ac:dyDescent="0.25">
      <c r="I1475" s="14"/>
    </row>
    <row r="1476" spans="9:9" x14ac:dyDescent="0.25">
      <c r="I1476" s="14"/>
    </row>
    <row r="1477" spans="9:9" x14ac:dyDescent="0.25">
      <c r="I1477" s="14"/>
    </row>
    <row r="1478" spans="9:9" x14ac:dyDescent="0.25">
      <c r="I1478" s="14"/>
    </row>
    <row r="1479" spans="9:9" x14ac:dyDescent="0.25">
      <c r="I1479" s="14"/>
    </row>
    <row r="1480" spans="9:9" x14ac:dyDescent="0.25">
      <c r="I1480" s="14"/>
    </row>
    <row r="1481" spans="9:9" x14ac:dyDescent="0.25">
      <c r="I1481" s="14"/>
    </row>
    <row r="1482" spans="9:9" x14ac:dyDescent="0.25">
      <c r="I1482" s="14"/>
    </row>
    <row r="1483" spans="9:9" x14ac:dyDescent="0.25">
      <c r="I1483" s="14"/>
    </row>
    <row r="1484" spans="9:9" x14ac:dyDescent="0.25">
      <c r="I1484" s="14"/>
    </row>
    <row r="1485" spans="9:9" x14ac:dyDescent="0.25">
      <c r="I1485" s="14"/>
    </row>
    <row r="1486" spans="9:9" x14ac:dyDescent="0.25">
      <c r="I1486" s="14"/>
    </row>
    <row r="1487" spans="9:9" x14ac:dyDescent="0.25">
      <c r="I1487" s="14"/>
    </row>
    <row r="1488" spans="9:9" x14ac:dyDescent="0.25">
      <c r="I1488" s="14"/>
    </row>
    <row r="1489" spans="9:9" x14ac:dyDescent="0.25">
      <c r="I1489" s="14"/>
    </row>
    <row r="1490" spans="9:9" x14ac:dyDescent="0.25">
      <c r="I1490" s="14"/>
    </row>
    <row r="1491" spans="9:9" x14ac:dyDescent="0.25">
      <c r="I1491" s="14"/>
    </row>
    <row r="1492" spans="9:9" x14ac:dyDescent="0.25">
      <c r="I1492" s="14"/>
    </row>
    <row r="1493" spans="9:9" x14ac:dyDescent="0.25">
      <c r="I1493" s="14"/>
    </row>
    <row r="1494" spans="9:9" x14ac:dyDescent="0.25">
      <c r="I1494" s="14"/>
    </row>
    <row r="1495" spans="9:9" x14ac:dyDescent="0.25">
      <c r="I1495" s="14"/>
    </row>
    <row r="1496" spans="9:9" x14ac:dyDescent="0.25">
      <c r="I1496" s="14"/>
    </row>
    <row r="1497" spans="9:9" x14ac:dyDescent="0.25">
      <c r="I1497" s="14"/>
    </row>
    <row r="1498" spans="9:9" x14ac:dyDescent="0.25">
      <c r="I1498" s="14"/>
    </row>
    <row r="1499" spans="9:9" x14ac:dyDescent="0.25">
      <c r="I1499" s="14"/>
    </row>
    <row r="1500" spans="9:9" x14ac:dyDescent="0.25">
      <c r="I1500" s="14"/>
    </row>
    <row r="1501" spans="9:9" x14ac:dyDescent="0.25">
      <c r="I1501" s="14"/>
    </row>
    <row r="1502" spans="9:9" x14ac:dyDescent="0.25">
      <c r="I1502" s="14"/>
    </row>
    <row r="1503" spans="9:9" x14ac:dyDescent="0.25">
      <c r="I1503" s="14"/>
    </row>
    <row r="1504" spans="9:9" x14ac:dyDescent="0.25">
      <c r="I1504" s="14"/>
    </row>
    <row r="1505" spans="9:9" x14ac:dyDescent="0.25">
      <c r="I1505" s="14"/>
    </row>
    <row r="1506" spans="9:9" x14ac:dyDescent="0.25">
      <c r="I1506" s="14"/>
    </row>
    <row r="1507" spans="9:9" x14ac:dyDescent="0.25">
      <c r="I1507" s="14"/>
    </row>
    <row r="1508" spans="9:9" x14ac:dyDescent="0.25">
      <c r="I1508" s="14"/>
    </row>
    <row r="1509" spans="9:9" x14ac:dyDescent="0.25">
      <c r="I1509" s="14"/>
    </row>
    <row r="1510" spans="9:9" x14ac:dyDescent="0.25">
      <c r="I1510" s="14"/>
    </row>
    <row r="1511" spans="9:9" x14ac:dyDescent="0.25">
      <c r="I1511" s="14"/>
    </row>
    <row r="1512" spans="9:9" x14ac:dyDescent="0.25">
      <c r="I1512" s="14"/>
    </row>
    <row r="1513" spans="9:9" x14ac:dyDescent="0.25">
      <c r="I1513" s="14"/>
    </row>
    <row r="1514" spans="9:9" x14ac:dyDescent="0.25">
      <c r="I1514" s="14"/>
    </row>
    <row r="1515" spans="9:9" x14ac:dyDescent="0.25">
      <c r="I1515" s="14"/>
    </row>
    <row r="1516" spans="9:9" x14ac:dyDescent="0.25">
      <c r="I1516" s="14"/>
    </row>
    <row r="1517" spans="9:9" x14ac:dyDescent="0.25">
      <c r="I1517" s="14"/>
    </row>
    <row r="1518" spans="9:9" x14ac:dyDescent="0.25">
      <c r="I1518" s="14"/>
    </row>
    <row r="1519" spans="9:9" x14ac:dyDescent="0.25">
      <c r="I1519" s="14"/>
    </row>
    <row r="1520" spans="9:9" x14ac:dyDescent="0.25">
      <c r="I1520" s="14"/>
    </row>
    <row r="1521" spans="9:9" x14ac:dyDescent="0.25">
      <c r="I1521" s="14"/>
    </row>
    <row r="1522" spans="9:9" x14ac:dyDescent="0.25">
      <c r="I1522" s="14"/>
    </row>
    <row r="1523" spans="9:9" x14ac:dyDescent="0.25">
      <c r="I1523" s="14"/>
    </row>
    <row r="1524" spans="9:9" x14ac:dyDescent="0.25">
      <c r="I1524" s="14"/>
    </row>
    <row r="1525" spans="9:9" x14ac:dyDescent="0.25">
      <c r="I1525" s="14"/>
    </row>
    <row r="1526" spans="9:9" x14ac:dyDescent="0.25">
      <c r="I1526" s="14"/>
    </row>
    <row r="1527" spans="9:9" x14ac:dyDescent="0.25">
      <c r="I1527" s="14"/>
    </row>
    <row r="1528" spans="9:9" x14ac:dyDescent="0.25">
      <c r="I1528" s="14"/>
    </row>
    <row r="1529" spans="9:9" x14ac:dyDescent="0.25">
      <c r="I1529" s="14"/>
    </row>
    <row r="1530" spans="9:9" x14ac:dyDescent="0.25">
      <c r="I1530" s="14"/>
    </row>
    <row r="1531" spans="9:9" x14ac:dyDescent="0.25">
      <c r="I1531" s="14"/>
    </row>
    <row r="1532" spans="9:9" x14ac:dyDescent="0.25">
      <c r="I1532" s="14"/>
    </row>
    <row r="1533" spans="9:9" x14ac:dyDescent="0.25">
      <c r="I1533" s="14"/>
    </row>
    <row r="1534" spans="9:9" x14ac:dyDescent="0.25">
      <c r="I1534" s="14"/>
    </row>
    <row r="1535" spans="9:9" x14ac:dyDescent="0.25">
      <c r="I1535" s="14"/>
    </row>
    <row r="1536" spans="9:9" x14ac:dyDescent="0.25">
      <c r="I1536" s="14"/>
    </row>
    <row r="1537" spans="9:9" x14ac:dyDescent="0.25">
      <c r="I1537" s="14"/>
    </row>
    <row r="1538" spans="9:9" x14ac:dyDescent="0.25">
      <c r="I1538" s="14"/>
    </row>
    <row r="1539" spans="9:9" x14ac:dyDescent="0.25">
      <c r="I1539" s="14"/>
    </row>
    <row r="1540" spans="9:9" x14ac:dyDescent="0.25">
      <c r="I1540" s="14"/>
    </row>
    <row r="1541" spans="9:9" x14ac:dyDescent="0.25">
      <c r="I1541" s="14"/>
    </row>
    <row r="1542" spans="9:9" x14ac:dyDescent="0.25">
      <c r="I1542" s="14"/>
    </row>
    <row r="1543" spans="9:9" x14ac:dyDescent="0.25">
      <c r="I1543" s="14"/>
    </row>
    <row r="1544" spans="9:9" x14ac:dyDescent="0.25">
      <c r="I1544" s="14"/>
    </row>
    <row r="1545" spans="9:9" x14ac:dyDescent="0.25">
      <c r="I1545" s="14"/>
    </row>
    <row r="1546" spans="9:9" x14ac:dyDescent="0.25">
      <c r="I1546" s="14"/>
    </row>
    <row r="1547" spans="9:9" x14ac:dyDescent="0.25">
      <c r="I1547" s="14"/>
    </row>
    <row r="1548" spans="9:9" x14ac:dyDescent="0.25">
      <c r="I1548" s="14"/>
    </row>
    <row r="1549" spans="9:9" x14ac:dyDescent="0.25">
      <c r="I1549" s="14"/>
    </row>
    <row r="1550" spans="9:9" x14ac:dyDescent="0.25">
      <c r="I1550" s="14"/>
    </row>
    <row r="1551" spans="9:9" x14ac:dyDescent="0.25">
      <c r="I1551" s="14"/>
    </row>
    <row r="1552" spans="9:9" x14ac:dyDescent="0.25">
      <c r="I1552" s="14"/>
    </row>
    <row r="1553" spans="9:9" x14ac:dyDescent="0.25">
      <c r="I1553" s="14"/>
    </row>
    <row r="1554" spans="9:9" x14ac:dyDescent="0.25">
      <c r="I1554" s="14"/>
    </row>
    <row r="1555" spans="9:9" x14ac:dyDescent="0.25">
      <c r="I1555" s="14"/>
    </row>
    <row r="1556" spans="9:9" x14ac:dyDescent="0.25">
      <c r="I1556" s="14"/>
    </row>
    <row r="1557" spans="9:9" x14ac:dyDescent="0.25">
      <c r="I1557" s="14"/>
    </row>
    <row r="1558" spans="9:9" x14ac:dyDescent="0.25">
      <c r="I1558" s="14"/>
    </row>
    <row r="1559" spans="9:9" x14ac:dyDescent="0.25">
      <c r="I1559" s="14"/>
    </row>
    <row r="1560" spans="9:9" x14ac:dyDescent="0.25">
      <c r="I1560" s="14"/>
    </row>
    <row r="1561" spans="9:9" x14ac:dyDescent="0.25">
      <c r="I1561" s="14"/>
    </row>
    <row r="1562" spans="9:9" x14ac:dyDescent="0.25">
      <c r="I1562" s="14"/>
    </row>
    <row r="1563" spans="9:9" x14ac:dyDescent="0.25">
      <c r="I1563" s="14"/>
    </row>
    <row r="1564" spans="9:9" x14ac:dyDescent="0.25">
      <c r="I1564" s="14"/>
    </row>
    <row r="1565" spans="9:9" x14ac:dyDescent="0.25">
      <c r="I1565" s="14"/>
    </row>
    <row r="1566" spans="9:9" x14ac:dyDescent="0.25">
      <c r="I1566" s="14"/>
    </row>
    <row r="1567" spans="9:9" x14ac:dyDescent="0.25">
      <c r="I1567" s="14"/>
    </row>
    <row r="1568" spans="9:9" x14ac:dyDescent="0.25">
      <c r="I1568" s="14"/>
    </row>
    <row r="1569" spans="9:9" x14ac:dyDescent="0.25">
      <c r="I1569" s="14"/>
    </row>
    <row r="1570" spans="9:9" x14ac:dyDescent="0.25">
      <c r="I1570" s="14"/>
    </row>
    <row r="1571" spans="9:9" x14ac:dyDescent="0.25">
      <c r="I1571" s="14"/>
    </row>
    <row r="1572" spans="9:9" x14ac:dyDescent="0.25">
      <c r="I1572" s="14"/>
    </row>
    <row r="1573" spans="9:9" x14ac:dyDescent="0.25">
      <c r="I1573" s="14"/>
    </row>
    <row r="1574" spans="9:9" x14ac:dyDescent="0.25">
      <c r="I1574" s="14"/>
    </row>
    <row r="1575" spans="9:9" x14ac:dyDescent="0.25">
      <c r="I1575" s="14"/>
    </row>
    <row r="1576" spans="9:9" x14ac:dyDescent="0.25">
      <c r="I1576" s="14"/>
    </row>
    <row r="1577" spans="9:9" x14ac:dyDescent="0.25">
      <c r="I1577" s="14"/>
    </row>
    <row r="1578" spans="9:9" x14ac:dyDescent="0.25">
      <c r="I1578" s="14"/>
    </row>
    <row r="1579" spans="9:9" x14ac:dyDescent="0.25">
      <c r="I1579" s="14"/>
    </row>
    <row r="1580" spans="9:9" x14ac:dyDescent="0.25">
      <c r="I1580" s="14"/>
    </row>
    <row r="1581" spans="9:9" x14ac:dyDescent="0.25">
      <c r="I1581" s="14"/>
    </row>
    <row r="1582" spans="9:9" x14ac:dyDescent="0.25">
      <c r="I1582" s="14"/>
    </row>
    <row r="1583" spans="9:9" x14ac:dyDescent="0.25">
      <c r="I1583" s="14"/>
    </row>
    <row r="1584" spans="9:9" x14ac:dyDescent="0.25">
      <c r="I1584" s="14"/>
    </row>
    <row r="1585" spans="9:9" x14ac:dyDescent="0.25">
      <c r="I1585" s="14"/>
    </row>
    <row r="1586" spans="9:9" x14ac:dyDescent="0.25">
      <c r="I1586" s="14"/>
    </row>
    <row r="1587" spans="9:9" x14ac:dyDescent="0.25">
      <c r="I1587" s="14"/>
    </row>
    <row r="1588" spans="9:9" x14ac:dyDescent="0.25">
      <c r="I1588" s="14"/>
    </row>
    <row r="1589" spans="9:9" x14ac:dyDescent="0.25">
      <c r="I1589" s="14"/>
    </row>
    <row r="1590" spans="9:9" x14ac:dyDescent="0.25">
      <c r="I1590" s="14"/>
    </row>
    <row r="1591" spans="9:9" x14ac:dyDescent="0.25">
      <c r="I1591" s="14"/>
    </row>
    <row r="1592" spans="9:9" x14ac:dyDescent="0.25">
      <c r="I1592" s="14"/>
    </row>
    <row r="1593" spans="9:9" x14ac:dyDescent="0.25">
      <c r="I1593" s="14"/>
    </row>
    <row r="1594" spans="9:9" x14ac:dyDescent="0.25">
      <c r="I1594" s="14"/>
    </row>
    <row r="1595" spans="9:9" x14ac:dyDescent="0.25">
      <c r="I1595" s="14"/>
    </row>
    <row r="1596" spans="9:9" x14ac:dyDescent="0.25">
      <c r="I1596" s="14"/>
    </row>
    <row r="1597" spans="9:9" x14ac:dyDescent="0.25">
      <c r="I1597" s="14"/>
    </row>
    <row r="1598" spans="9:9" x14ac:dyDescent="0.25">
      <c r="I1598" s="14"/>
    </row>
    <row r="1599" spans="9:9" x14ac:dyDescent="0.25">
      <c r="I1599" s="14"/>
    </row>
    <row r="1600" spans="9:9" x14ac:dyDescent="0.25">
      <c r="I1600" s="14"/>
    </row>
    <row r="1601" spans="9:9" x14ac:dyDescent="0.25">
      <c r="I1601" s="14"/>
    </row>
    <row r="1602" spans="9:9" x14ac:dyDescent="0.25">
      <c r="I1602" s="14"/>
    </row>
    <row r="1603" spans="9:9" x14ac:dyDescent="0.25">
      <c r="I1603" s="14"/>
    </row>
    <row r="1604" spans="9:9" x14ac:dyDescent="0.25">
      <c r="I1604" s="14"/>
    </row>
    <row r="1605" spans="9:9" x14ac:dyDescent="0.25">
      <c r="I1605" s="14"/>
    </row>
    <row r="1606" spans="9:9" x14ac:dyDescent="0.25">
      <c r="I1606" s="14"/>
    </row>
    <row r="1607" spans="9:9" x14ac:dyDescent="0.25">
      <c r="I1607" s="14"/>
    </row>
    <row r="1608" spans="9:9" x14ac:dyDescent="0.25">
      <c r="I1608" s="14"/>
    </row>
    <row r="1609" spans="9:9" x14ac:dyDescent="0.25">
      <c r="I1609" s="14"/>
    </row>
    <row r="1610" spans="9:9" x14ac:dyDescent="0.25">
      <c r="I1610" s="14"/>
    </row>
    <row r="1611" spans="9:9" x14ac:dyDescent="0.25">
      <c r="I1611" s="14"/>
    </row>
    <row r="1612" spans="9:9" x14ac:dyDescent="0.25">
      <c r="I1612" s="14"/>
    </row>
    <row r="1613" spans="9:9" x14ac:dyDescent="0.25">
      <c r="I1613" s="14"/>
    </row>
    <row r="1614" spans="9:9" x14ac:dyDescent="0.25">
      <c r="I1614" s="14"/>
    </row>
    <row r="1615" spans="9:9" x14ac:dyDescent="0.25">
      <c r="I1615" s="14"/>
    </row>
    <row r="1616" spans="9:9" x14ac:dyDescent="0.25">
      <c r="I1616" s="14"/>
    </row>
    <row r="1617" spans="9:9" x14ac:dyDescent="0.25">
      <c r="I1617" s="14"/>
    </row>
    <row r="1618" spans="9:9" x14ac:dyDescent="0.25">
      <c r="I1618" s="14"/>
    </row>
    <row r="1619" spans="9:9" x14ac:dyDescent="0.25">
      <c r="I1619" s="14"/>
    </row>
    <row r="1620" spans="9:9" x14ac:dyDescent="0.25">
      <c r="I1620" s="14"/>
    </row>
    <row r="1621" spans="9:9" x14ac:dyDescent="0.25">
      <c r="I1621" s="14"/>
    </row>
    <row r="1622" spans="9:9" x14ac:dyDescent="0.25">
      <c r="I1622" s="14"/>
    </row>
    <row r="1623" spans="9:9" x14ac:dyDescent="0.25">
      <c r="I1623" s="14"/>
    </row>
    <row r="1624" spans="9:9" x14ac:dyDescent="0.25">
      <c r="I1624" s="14"/>
    </row>
    <row r="1625" spans="9:9" x14ac:dyDescent="0.25">
      <c r="I1625" s="14"/>
    </row>
    <row r="1626" spans="9:9" x14ac:dyDescent="0.25">
      <c r="I1626" s="14"/>
    </row>
    <row r="1627" spans="9:9" x14ac:dyDescent="0.25">
      <c r="I1627" s="14"/>
    </row>
    <row r="1628" spans="9:9" x14ac:dyDescent="0.25">
      <c r="I1628" s="14"/>
    </row>
    <row r="1629" spans="9:9" x14ac:dyDescent="0.25">
      <c r="I1629" s="14"/>
    </row>
    <row r="1630" spans="9:9" x14ac:dyDescent="0.25">
      <c r="I1630" s="14"/>
    </row>
    <row r="1631" spans="9:9" x14ac:dyDescent="0.25">
      <c r="I1631" s="14"/>
    </row>
    <row r="1632" spans="9:9" x14ac:dyDescent="0.25">
      <c r="I1632" s="14"/>
    </row>
    <row r="1633" spans="9:9" x14ac:dyDescent="0.25">
      <c r="I1633" s="14"/>
    </row>
    <row r="1634" spans="9:9" x14ac:dyDescent="0.25">
      <c r="I1634" s="14"/>
    </row>
    <row r="1635" spans="9:9" x14ac:dyDescent="0.25">
      <c r="I1635" s="14"/>
    </row>
    <row r="1636" spans="9:9" x14ac:dyDescent="0.25">
      <c r="I1636" s="14"/>
    </row>
    <row r="1637" spans="9:9" x14ac:dyDescent="0.25">
      <c r="I1637" s="14"/>
    </row>
    <row r="1638" spans="9:9" x14ac:dyDescent="0.25">
      <c r="I1638" s="14"/>
    </row>
    <row r="1639" spans="9:9" x14ac:dyDescent="0.25">
      <c r="I1639" s="14"/>
    </row>
    <row r="1640" spans="9:9" x14ac:dyDescent="0.25">
      <c r="I1640" s="14"/>
    </row>
    <row r="1641" spans="9:9" x14ac:dyDescent="0.25">
      <c r="I1641" s="14"/>
    </row>
    <row r="1642" spans="9:9" x14ac:dyDescent="0.25">
      <c r="I1642" s="14"/>
    </row>
    <row r="1643" spans="9:9" x14ac:dyDescent="0.25">
      <c r="I1643" s="14"/>
    </row>
    <row r="1644" spans="9:9" x14ac:dyDescent="0.25">
      <c r="I1644" s="14"/>
    </row>
    <row r="1645" spans="9:9" x14ac:dyDescent="0.25">
      <c r="I1645" s="14"/>
    </row>
    <row r="1646" spans="9:9" x14ac:dyDescent="0.25">
      <c r="I1646" s="14"/>
    </row>
    <row r="1647" spans="9:9" x14ac:dyDescent="0.25">
      <c r="I1647" s="14"/>
    </row>
    <row r="1648" spans="9:9" x14ac:dyDescent="0.25">
      <c r="I1648" s="14"/>
    </row>
    <row r="1649" spans="9:9" x14ac:dyDescent="0.25">
      <c r="I1649" s="14"/>
    </row>
    <row r="1650" spans="9:9" x14ac:dyDescent="0.25">
      <c r="I1650" s="14"/>
    </row>
    <row r="1651" spans="9:9" x14ac:dyDescent="0.25">
      <c r="I1651" s="14"/>
    </row>
    <row r="1652" spans="9:9" x14ac:dyDescent="0.25">
      <c r="I1652" s="14"/>
    </row>
    <row r="1653" spans="9:9" x14ac:dyDescent="0.25">
      <c r="I1653" s="14"/>
    </row>
    <row r="1654" spans="9:9" x14ac:dyDescent="0.25">
      <c r="I1654" s="14"/>
    </row>
    <row r="1655" spans="9:9" x14ac:dyDescent="0.25">
      <c r="I1655" s="14"/>
    </row>
    <row r="1656" spans="9:9" x14ac:dyDescent="0.25">
      <c r="I1656" s="14"/>
    </row>
    <row r="1657" spans="9:9" x14ac:dyDescent="0.25">
      <c r="I1657" s="14"/>
    </row>
    <row r="1658" spans="9:9" x14ac:dyDescent="0.25">
      <c r="I1658" s="14"/>
    </row>
    <row r="1659" spans="9:9" x14ac:dyDescent="0.25">
      <c r="I1659" s="14"/>
    </row>
    <row r="1660" spans="9:9" x14ac:dyDescent="0.25">
      <c r="I1660" s="14"/>
    </row>
    <row r="1661" spans="9:9" x14ac:dyDescent="0.25">
      <c r="I1661" s="14"/>
    </row>
    <row r="1662" spans="9:9" x14ac:dyDescent="0.25">
      <c r="I1662" s="14"/>
    </row>
    <row r="1663" spans="9:9" x14ac:dyDescent="0.25">
      <c r="I1663" s="14"/>
    </row>
    <row r="1664" spans="9:9" x14ac:dyDescent="0.25">
      <c r="I1664" s="14"/>
    </row>
    <row r="1665" spans="9:9" x14ac:dyDescent="0.25">
      <c r="I1665" s="14"/>
    </row>
    <row r="1666" spans="9:9" x14ac:dyDescent="0.25">
      <c r="I1666" s="14"/>
    </row>
    <row r="1667" spans="9:9" x14ac:dyDescent="0.25">
      <c r="I1667" s="14"/>
    </row>
    <row r="1668" spans="9:9" x14ac:dyDescent="0.25">
      <c r="I1668" s="14"/>
    </row>
    <row r="1669" spans="9:9" x14ac:dyDescent="0.25">
      <c r="I1669" s="14"/>
    </row>
    <row r="1670" spans="9:9" x14ac:dyDescent="0.25">
      <c r="I1670" s="14"/>
    </row>
    <row r="1671" spans="9:9" x14ac:dyDescent="0.25">
      <c r="I1671" s="14"/>
    </row>
    <row r="1672" spans="9:9" x14ac:dyDescent="0.25">
      <c r="I1672" s="14"/>
    </row>
    <row r="1673" spans="9:9" x14ac:dyDescent="0.25">
      <c r="I1673" s="14"/>
    </row>
    <row r="1674" spans="9:9" x14ac:dyDescent="0.25">
      <c r="I1674" s="14"/>
    </row>
    <row r="1675" spans="9:9" x14ac:dyDescent="0.25">
      <c r="I1675" s="14"/>
    </row>
    <row r="1676" spans="9:9" x14ac:dyDescent="0.25">
      <c r="I1676" s="14"/>
    </row>
    <row r="1677" spans="9:9" x14ac:dyDescent="0.25">
      <c r="I1677" s="14"/>
    </row>
    <row r="1678" spans="9:9" x14ac:dyDescent="0.25">
      <c r="I1678" s="14"/>
    </row>
    <row r="1679" spans="9:9" x14ac:dyDescent="0.25">
      <c r="I1679" s="14"/>
    </row>
    <row r="1680" spans="9:9" x14ac:dyDescent="0.25">
      <c r="I1680" s="14"/>
    </row>
    <row r="1681" spans="9:9" x14ac:dyDescent="0.25">
      <c r="I1681" s="14"/>
    </row>
    <row r="1682" spans="9:9" x14ac:dyDescent="0.25">
      <c r="I1682" s="14"/>
    </row>
    <row r="1683" spans="9:9" x14ac:dyDescent="0.25">
      <c r="I1683" s="14"/>
    </row>
    <row r="1684" spans="9:9" x14ac:dyDescent="0.25">
      <c r="I1684" s="14"/>
    </row>
    <row r="1685" spans="9:9" x14ac:dyDescent="0.25">
      <c r="I1685" s="14"/>
    </row>
    <row r="1686" spans="9:9" x14ac:dyDescent="0.25">
      <c r="I1686" s="14"/>
    </row>
    <row r="1687" spans="9:9" x14ac:dyDescent="0.25">
      <c r="I1687" s="14"/>
    </row>
    <row r="1688" spans="9:9" x14ac:dyDescent="0.25">
      <c r="I1688" s="14"/>
    </row>
    <row r="1689" spans="9:9" x14ac:dyDescent="0.25">
      <c r="I1689" s="14"/>
    </row>
    <row r="1690" spans="9:9" x14ac:dyDescent="0.25">
      <c r="I1690" s="14"/>
    </row>
    <row r="1691" spans="9:9" x14ac:dyDescent="0.25">
      <c r="I1691" s="14"/>
    </row>
    <row r="1692" spans="9:9" x14ac:dyDescent="0.25">
      <c r="I1692" s="14"/>
    </row>
    <row r="1693" spans="9:9" x14ac:dyDescent="0.25">
      <c r="I1693" s="14"/>
    </row>
    <row r="1694" spans="9:9" x14ac:dyDescent="0.25">
      <c r="I1694" s="14"/>
    </row>
    <row r="1695" spans="9:9" x14ac:dyDescent="0.25">
      <c r="I1695" s="14"/>
    </row>
    <row r="1696" spans="9:9" x14ac:dyDescent="0.25">
      <c r="I1696" s="14"/>
    </row>
    <row r="1697" spans="9:9" x14ac:dyDescent="0.25">
      <c r="I1697" s="14"/>
    </row>
    <row r="1698" spans="9:9" x14ac:dyDescent="0.25">
      <c r="I1698" s="14"/>
    </row>
    <row r="1699" spans="9:9" x14ac:dyDescent="0.25">
      <c r="I1699" s="14"/>
    </row>
    <row r="1700" spans="9:9" x14ac:dyDescent="0.25">
      <c r="I1700" s="14"/>
    </row>
    <row r="1701" spans="9:9" x14ac:dyDescent="0.25">
      <c r="I1701" s="14"/>
    </row>
    <row r="1702" spans="9:9" x14ac:dyDescent="0.25">
      <c r="I1702" s="14"/>
    </row>
    <row r="1703" spans="9:9" x14ac:dyDescent="0.25">
      <c r="I1703" s="14"/>
    </row>
    <row r="1704" spans="9:9" x14ac:dyDescent="0.25">
      <c r="I1704" s="14"/>
    </row>
    <row r="1705" spans="9:9" x14ac:dyDescent="0.25">
      <c r="I1705" s="14"/>
    </row>
    <row r="1706" spans="9:9" x14ac:dyDescent="0.25">
      <c r="I1706" s="14"/>
    </row>
    <row r="1707" spans="9:9" x14ac:dyDescent="0.25">
      <c r="I1707" s="14"/>
    </row>
    <row r="1708" spans="9:9" x14ac:dyDescent="0.25">
      <c r="I1708" s="14"/>
    </row>
    <row r="1709" spans="9:9" x14ac:dyDescent="0.25">
      <c r="I1709" s="14"/>
    </row>
    <row r="1710" spans="9:9" x14ac:dyDescent="0.25">
      <c r="I1710" s="14"/>
    </row>
    <row r="1711" spans="9:9" x14ac:dyDescent="0.25">
      <c r="I1711" s="14"/>
    </row>
    <row r="1712" spans="9:9" x14ac:dyDescent="0.25">
      <c r="I1712" s="14"/>
    </row>
    <row r="1713" spans="9:9" x14ac:dyDescent="0.25">
      <c r="I1713" s="14"/>
    </row>
    <row r="1714" spans="9:9" x14ac:dyDescent="0.25">
      <c r="I1714" s="14"/>
    </row>
    <row r="1715" spans="9:9" x14ac:dyDescent="0.25">
      <c r="I1715" s="14"/>
    </row>
    <row r="1716" spans="9:9" x14ac:dyDescent="0.25">
      <c r="I1716" s="14"/>
    </row>
    <row r="1717" spans="9:9" x14ac:dyDescent="0.25">
      <c r="I1717" s="14"/>
    </row>
    <row r="1718" spans="9:9" x14ac:dyDescent="0.25">
      <c r="I1718" s="14"/>
    </row>
    <row r="1719" spans="9:9" x14ac:dyDescent="0.25">
      <c r="I1719" s="14"/>
    </row>
    <row r="1720" spans="9:9" x14ac:dyDescent="0.25">
      <c r="I1720" s="14"/>
    </row>
    <row r="1721" spans="9:9" x14ac:dyDescent="0.25">
      <c r="I1721" s="14"/>
    </row>
    <row r="1722" spans="9:9" x14ac:dyDescent="0.25">
      <c r="I1722" s="14"/>
    </row>
    <row r="1723" spans="9:9" x14ac:dyDescent="0.25">
      <c r="I1723" s="14"/>
    </row>
    <row r="1724" spans="9:9" x14ac:dyDescent="0.25">
      <c r="I1724" s="14"/>
    </row>
    <row r="1725" spans="9:9" x14ac:dyDescent="0.25">
      <c r="I1725" s="14"/>
    </row>
    <row r="1726" spans="9:9" x14ac:dyDescent="0.25">
      <c r="I1726" s="14"/>
    </row>
    <row r="1727" spans="9:9" x14ac:dyDescent="0.25">
      <c r="I1727" s="14"/>
    </row>
    <row r="1728" spans="9:9" x14ac:dyDescent="0.25">
      <c r="I1728" s="14"/>
    </row>
    <row r="1729" spans="9:9" x14ac:dyDescent="0.25">
      <c r="I1729" s="14"/>
    </row>
    <row r="1730" spans="9:9" x14ac:dyDescent="0.25">
      <c r="I1730" s="14"/>
    </row>
    <row r="1731" spans="9:9" x14ac:dyDescent="0.25">
      <c r="I1731" s="14"/>
    </row>
    <row r="1732" spans="9:9" x14ac:dyDescent="0.25">
      <c r="I1732" s="14"/>
    </row>
    <row r="1733" spans="9:9" x14ac:dyDescent="0.25">
      <c r="I1733" s="14"/>
    </row>
    <row r="1734" spans="9:9" x14ac:dyDescent="0.25">
      <c r="I1734" s="14"/>
    </row>
    <row r="1735" spans="9:9" x14ac:dyDescent="0.25">
      <c r="I1735" s="14"/>
    </row>
    <row r="1736" spans="9:9" x14ac:dyDescent="0.25">
      <c r="I1736" s="14"/>
    </row>
    <row r="1737" spans="9:9" x14ac:dyDescent="0.25">
      <c r="I1737" s="14"/>
    </row>
    <row r="1738" spans="9:9" x14ac:dyDescent="0.25">
      <c r="I1738" s="14"/>
    </row>
    <row r="1739" spans="9:9" x14ac:dyDescent="0.25">
      <c r="I1739" s="14"/>
    </row>
    <row r="1740" spans="9:9" x14ac:dyDescent="0.25">
      <c r="I1740" s="14"/>
    </row>
    <row r="1741" spans="9:9" x14ac:dyDescent="0.25">
      <c r="I1741" s="14"/>
    </row>
    <row r="1742" spans="9:9" x14ac:dyDescent="0.25">
      <c r="I1742" s="14"/>
    </row>
    <row r="1743" spans="9:9" x14ac:dyDescent="0.25">
      <c r="I1743" s="14"/>
    </row>
    <row r="1744" spans="9:9" x14ac:dyDescent="0.25">
      <c r="I1744" s="14"/>
    </row>
    <row r="1745" spans="9:9" x14ac:dyDescent="0.25">
      <c r="I1745" s="14"/>
    </row>
    <row r="1746" spans="9:9" x14ac:dyDescent="0.25">
      <c r="I1746" s="14"/>
    </row>
    <row r="1747" spans="9:9" x14ac:dyDescent="0.25">
      <c r="I1747" s="14"/>
    </row>
    <row r="1748" spans="9:9" x14ac:dyDescent="0.25">
      <c r="I1748" s="14"/>
    </row>
    <row r="1749" spans="9:9" x14ac:dyDescent="0.25">
      <c r="I1749" s="14"/>
    </row>
    <row r="1750" spans="9:9" x14ac:dyDescent="0.25">
      <c r="I1750" s="14"/>
    </row>
    <row r="1751" spans="9:9" x14ac:dyDescent="0.25">
      <c r="I1751" s="14"/>
    </row>
    <row r="1752" spans="9:9" x14ac:dyDescent="0.25">
      <c r="I1752" s="14"/>
    </row>
    <row r="1753" spans="9:9" x14ac:dyDescent="0.25">
      <c r="I1753" s="14"/>
    </row>
    <row r="1754" spans="9:9" x14ac:dyDescent="0.25">
      <c r="I1754" s="14"/>
    </row>
    <row r="1755" spans="9:9" x14ac:dyDescent="0.25">
      <c r="I1755" s="14"/>
    </row>
    <row r="1756" spans="9:9" x14ac:dyDescent="0.25">
      <c r="I1756" s="14"/>
    </row>
    <row r="1757" spans="9:9" x14ac:dyDescent="0.25">
      <c r="I1757" s="14"/>
    </row>
    <row r="1758" spans="9:9" x14ac:dyDescent="0.25">
      <c r="I1758" s="14"/>
    </row>
    <row r="1759" spans="9:9" x14ac:dyDescent="0.25">
      <c r="I1759" s="14"/>
    </row>
    <row r="1760" spans="9:9" x14ac:dyDescent="0.25">
      <c r="I1760" s="14"/>
    </row>
    <row r="1761" spans="9:9" x14ac:dyDescent="0.25">
      <c r="I1761" s="14"/>
    </row>
    <row r="1762" spans="9:9" x14ac:dyDescent="0.25">
      <c r="I1762" s="14"/>
    </row>
    <row r="1763" spans="9:9" x14ac:dyDescent="0.25">
      <c r="I1763" s="14"/>
    </row>
    <row r="1764" spans="9:9" x14ac:dyDescent="0.25">
      <c r="I1764" s="14"/>
    </row>
    <row r="1765" spans="9:9" x14ac:dyDescent="0.25">
      <c r="I1765" s="14"/>
    </row>
    <row r="1766" spans="9:9" x14ac:dyDescent="0.25">
      <c r="I1766" s="14"/>
    </row>
    <row r="1767" spans="9:9" x14ac:dyDescent="0.25">
      <c r="I1767" s="14"/>
    </row>
    <row r="1768" spans="9:9" x14ac:dyDescent="0.25">
      <c r="I1768" s="14"/>
    </row>
    <row r="1769" spans="9:9" x14ac:dyDescent="0.25">
      <c r="I1769" s="14"/>
    </row>
    <row r="1770" spans="9:9" x14ac:dyDescent="0.25">
      <c r="I1770" s="14"/>
    </row>
    <row r="1771" spans="9:9" x14ac:dyDescent="0.25">
      <c r="I1771" s="14"/>
    </row>
    <row r="1772" spans="9:9" x14ac:dyDescent="0.25">
      <c r="I1772" s="14"/>
    </row>
    <row r="1773" spans="9:9" x14ac:dyDescent="0.25">
      <c r="I1773" s="14"/>
    </row>
    <row r="1774" spans="9:9" x14ac:dyDescent="0.25">
      <c r="I1774" s="14"/>
    </row>
    <row r="1775" spans="9:9" x14ac:dyDescent="0.25">
      <c r="I1775" s="14"/>
    </row>
    <row r="1776" spans="9:9" x14ac:dyDescent="0.25">
      <c r="I1776" s="14"/>
    </row>
    <row r="1777" spans="9:9" x14ac:dyDescent="0.25">
      <c r="I1777" s="14"/>
    </row>
    <row r="1778" spans="9:9" x14ac:dyDescent="0.25">
      <c r="I1778" s="14"/>
    </row>
    <row r="1779" spans="9:9" x14ac:dyDescent="0.25">
      <c r="I1779" s="14"/>
    </row>
    <row r="1780" spans="9:9" x14ac:dyDescent="0.25">
      <c r="I1780" s="14"/>
    </row>
    <row r="1781" spans="9:9" x14ac:dyDescent="0.25">
      <c r="I1781" s="14"/>
    </row>
    <row r="1782" spans="9:9" x14ac:dyDescent="0.25">
      <c r="I1782" s="14"/>
    </row>
    <row r="1783" spans="9:9" x14ac:dyDescent="0.25">
      <c r="I1783" s="14"/>
    </row>
    <row r="1784" spans="9:9" x14ac:dyDescent="0.25">
      <c r="I1784" s="14"/>
    </row>
    <row r="1785" spans="9:9" x14ac:dyDescent="0.25">
      <c r="I1785" s="14"/>
    </row>
    <row r="1786" spans="9:9" x14ac:dyDescent="0.25">
      <c r="I1786" s="14"/>
    </row>
    <row r="1787" spans="9:9" x14ac:dyDescent="0.25">
      <c r="I1787" s="14"/>
    </row>
  </sheetData>
  <mergeCells count="414">
    <mergeCell ref="E235:F235"/>
    <mergeCell ref="A218:F218"/>
    <mergeCell ref="B227:D227"/>
    <mergeCell ref="E227:F227"/>
    <mergeCell ref="B215:D215"/>
    <mergeCell ref="B186:D186"/>
    <mergeCell ref="E221:F221"/>
    <mergeCell ref="E194:F194"/>
    <mergeCell ref="E202:F202"/>
    <mergeCell ref="E198:F198"/>
    <mergeCell ref="A188:F188"/>
    <mergeCell ref="E197:F197"/>
    <mergeCell ref="E186:F186"/>
    <mergeCell ref="B187:D187"/>
    <mergeCell ref="E187:F187"/>
    <mergeCell ref="A207:I207"/>
    <mergeCell ref="A203:F203"/>
    <mergeCell ref="B194:D194"/>
    <mergeCell ref="B202:D202"/>
    <mergeCell ref="B195:D195"/>
    <mergeCell ref="E195:F195"/>
    <mergeCell ref="B214:D214"/>
    <mergeCell ref="E214:F214"/>
    <mergeCell ref="B205:D205"/>
    <mergeCell ref="E205:F205"/>
    <mergeCell ref="A204:I204"/>
    <mergeCell ref="A193:I193"/>
    <mergeCell ref="A189:I189"/>
    <mergeCell ref="B184:D184"/>
    <mergeCell ref="E147:F147"/>
    <mergeCell ref="B183:D183"/>
    <mergeCell ref="B173:D173"/>
    <mergeCell ref="E160:F160"/>
    <mergeCell ref="B177:D177"/>
    <mergeCell ref="B178:D178"/>
    <mergeCell ref="E177:F177"/>
    <mergeCell ref="E178:F178"/>
    <mergeCell ref="B139:D139"/>
    <mergeCell ref="B176:D176"/>
    <mergeCell ref="A164:I164"/>
    <mergeCell ref="B146:D146"/>
    <mergeCell ref="B147:D147"/>
    <mergeCell ref="E165:F165"/>
    <mergeCell ref="E166:F166"/>
    <mergeCell ref="B196:D196"/>
    <mergeCell ref="E196:F196"/>
    <mergeCell ref="B200:D200"/>
    <mergeCell ref="B197:D197"/>
    <mergeCell ref="B198:D198"/>
    <mergeCell ref="E201:F201"/>
    <mergeCell ref="E199:F199"/>
    <mergeCell ref="B199:D199"/>
    <mergeCell ref="B201:D201"/>
    <mergeCell ref="E200:F200"/>
    <mergeCell ref="B190:D190"/>
    <mergeCell ref="E190:F190"/>
    <mergeCell ref="I4:I5"/>
    <mergeCell ref="A47:F47"/>
    <mergeCell ref="B43:D43"/>
    <mergeCell ref="E46:F46"/>
    <mergeCell ref="B46:D46"/>
    <mergeCell ref="E43:F43"/>
    <mergeCell ref="E26:F26"/>
    <mergeCell ref="B27:D27"/>
    <mergeCell ref="E27:F27"/>
    <mergeCell ref="E31:F31"/>
    <mergeCell ref="E22:F22"/>
    <mergeCell ref="G4:H4"/>
    <mergeCell ref="E4:F5"/>
    <mergeCell ref="B4:D5"/>
    <mergeCell ref="A4:A5"/>
    <mergeCell ref="B33:D33"/>
    <mergeCell ref="E33:F33"/>
    <mergeCell ref="B8:D8"/>
    <mergeCell ref="B9:D9"/>
    <mergeCell ref="B10:D10"/>
    <mergeCell ref="B11:D11"/>
    <mergeCell ref="B20:D20"/>
    <mergeCell ref="B239:D239"/>
    <mergeCell ref="E236:F236"/>
    <mergeCell ref="E237:F237"/>
    <mergeCell ref="E239:F239"/>
    <mergeCell ref="B208:D208"/>
    <mergeCell ref="B209:D209"/>
    <mergeCell ref="B211:D211"/>
    <mergeCell ref="B224:D224"/>
    <mergeCell ref="E220:F220"/>
    <mergeCell ref="B217:D217"/>
    <mergeCell ref="E217:F217"/>
    <mergeCell ref="B232:D232"/>
    <mergeCell ref="E232:F232"/>
    <mergeCell ref="A234:I234"/>
    <mergeCell ref="A226:I226"/>
    <mergeCell ref="A219:I219"/>
    <mergeCell ref="A213:I213"/>
    <mergeCell ref="A225:F225"/>
    <mergeCell ref="B220:D220"/>
    <mergeCell ref="E224:F224"/>
    <mergeCell ref="A233:F233"/>
    <mergeCell ref="B235:D235"/>
    <mergeCell ref="B238:D238"/>
    <mergeCell ref="E238:F238"/>
    <mergeCell ref="E122:F122"/>
    <mergeCell ref="B126:D126"/>
    <mergeCell ref="B34:D34"/>
    <mergeCell ref="B35:D35"/>
    <mergeCell ref="B50:D50"/>
    <mergeCell ref="E50:F50"/>
    <mergeCell ref="E99:F99"/>
    <mergeCell ref="E215:F215"/>
    <mergeCell ref="B221:D221"/>
    <mergeCell ref="E111:F111"/>
    <mergeCell ref="E92:F92"/>
    <mergeCell ref="A106:F106"/>
    <mergeCell ref="B102:D102"/>
    <mergeCell ref="B99:D99"/>
    <mergeCell ref="A100:F100"/>
    <mergeCell ref="B89:D89"/>
    <mergeCell ref="A86:F86"/>
    <mergeCell ref="E34:F34"/>
    <mergeCell ref="E35:F35"/>
    <mergeCell ref="B36:D36"/>
    <mergeCell ref="B37:D37"/>
    <mergeCell ref="E36:F36"/>
    <mergeCell ref="E37:F37"/>
    <mergeCell ref="A38:D38"/>
    <mergeCell ref="B175:D175"/>
    <mergeCell ref="A145:I145"/>
    <mergeCell ref="E129:F129"/>
    <mergeCell ref="B16:D16"/>
    <mergeCell ref="B15:D15"/>
    <mergeCell ref="E19:F19"/>
    <mergeCell ref="E16:F16"/>
    <mergeCell ref="E15:F15"/>
    <mergeCell ref="B18:D18"/>
    <mergeCell ref="E18:F18"/>
    <mergeCell ref="B23:D23"/>
    <mergeCell ref="E23:F23"/>
    <mergeCell ref="B24:D24"/>
    <mergeCell ref="E24:F24"/>
    <mergeCell ref="B25:D25"/>
    <mergeCell ref="E25:F25"/>
    <mergeCell ref="B26:D26"/>
    <mergeCell ref="B21:D21"/>
    <mergeCell ref="E21:F21"/>
    <mergeCell ref="B22:D22"/>
    <mergeCell ref="B127:D127"/>
    <mergeCell ref="A110:I110"/>
    <mergeCell ref="A123:F123"/>
    <mergeCell ref="B30:D30"/>
    <mergeCell ref="B153:D153"/>
    <mergeCell ref="B154:D154"/>
    <mergeCell ref="E132:F132"/>
    <mergeCell ref="B129:D129"/>
    <mergeCell ref="A240:F240"/>
    <mergeCell ref="B51:D51"/>
    <mergeCell ref="B52:D52"/>
    <mergeCell ref="E51:F51"/>
    <mergeCell ref="E52:F52"/>
    <mergeCell ref="B73:D73"/>
    <mergeCell ref="E73:F73"/>
    <mergeCell ref="B228:D228"/>
    <mergeCell ref="B229:D229"/>
    <mergeCell ref="B230:D230"/>
    <mergeCell ref="E228:F228"/>
    <mergeCell ref="E229:F229"/>
    <mergeCell ref="E230:F230"/>
    <mergeCell ref="B236:D236"/>
    <mergeCell ref="B237:D237"/>
    <mergeCell ref="B167:D167"/>
    <mergeCell ref="E167:F167"/>
    <mergeCell ref="B165:D165"/>
    <mergeCell ref="E98:F98"/>
    <mergeCell ref="B174:D174"/>
    <mergeCell ref="E138:F138"/>
    <mergeCell ref="E139:F139"/>
    <mergeCell ref="A149:I149"/>
    <mergeCell ref="B141:D141"/>
    <mergeCell ref="A133:F133"/>
    <mergeCell ref="B136:D136"/>
    <mergeCell ref="E140:F140"/>
    <mergeCell ref="B140:D140"/>
    <mergeCell ref="E151:F151"/>
    <mergeCell ref="E150:F150"/>
    <mergeCell ref="B137:D137"/>
    <mergeCell ref="E141:F141"/>
    <mergeCell ref="E136:F136"/>
    <mergeCell ref="A144:F144"/>
    <mergeCell ref="B138:D138"/>
    <mergeCell ref="E137:F137"/>
    <mergeCell ref="E241:F241"/>
    <mergeCell ref="A241:D241"/>
    <mergeCell ref="B135:D135"/>
    <mergeCell ref="E135:F135"/>
    <mergeCell ref="B216:D216"/>
    <mergeCell ref="E216:F216"/>
    <mergeCell ref="A41:F41"/>
    <mergeCell ref="B49:D49"/>
    <mergeCell ref="E49:F49"/>
    <mergeCell ref="B91:D91"/>
    <mergeCell ref="A96:F96"/>
    <mergeCell ref="E88:F88"/>
    <mergeCell ref="E89:F89"/>
    <mergeCell ref="B72:D72"/>
    <mergeCell ref="E72:F72"/>
    <mergeCell ref="A53:F53"/>
    <mergeCell ref="A83:A85"/>
    <mergeCell ref="B92:D92"/>
    <mergeCell ref="B98:D98"/>
    <mergeCell ref="A148:F148"/>
    <mergeCell ref="E146:F146"/>
    <mergeCell ref="B131:D131"/>
    <mergeCell ref="E131:F131"/>
    <mergeCell ref="E156:F156"/>
    <mergeCell ref="B108:D108"/>
    <mergeCell ref="E114:F114"/>
    <mergeCell ref="E95:F95"/>
    <mergeCell ref="E119:F119"/>
    <mergeCell ref="A7:I7"/>
    <mergeCell ref="A87:I87"/>
    <mergeCell ref="A82:I82"/>
    <mergeCell ref="A70:I70"/>
    <mergeCell ref="A67:I67"/>
    <mergeCell ref="A59:I59"/>
    <mergeCell ref="A54:I54"/>
    <mergeCell ref="A48:I48"/>
    <mergeCell ref="A42:I42"/>
    <mergeCell ref="A39:I39"/>
    <mergeCell ref="I83:I85"/>
    <mergeCell ref="B55:D55"/>
    <mergeCell ref="E55:F55"/>
    <mergeCell ref="A66:F66"/>
    <mergeCell ref="B61:D61"/>
    <mergeCell ref="E61:F61"/>
    <mergeCell ref="B12:D12"/>
    <mergeCell ref="E9:F9"/>
    <mergeCell ref="E10:F10"/>
    <mergeCell ref="E11:F11"/>
    <mergeCell ref="B113:D113"/>
    <mergeCell ref="B114:D114"/>
    <mergeCell ref="B115:D115"/>
    <mergeCell ref="B111:D111"/>
    <mergeCell ref="A168:F168"/>
    <mergeCell ref="B77:D77"/>
    <mergeCell ref="E76:F76"/>
    <mergeCell ref="B150:D150"/>
    <mergeCell ref="E102:F102"/>
    <mergeCell ref="B128:D128"/>
    <mergeCell ref="E126:F126"/>
    <mergeCell ref="E127:F127"/>
    <mergeCell ref="E128:F128"/>
    <mergeCell ref="E108:F108"/>
    <mergeCell ref="A107:I107"/>
    <mergeCell ref="A101:I101"/>
    <mergeCell ref="E112:F112"/>
    <mergeCell ref="E113:F113"/>
    <mergeCell ref="B125:D125"/>
    <mergeCell ref="E125:F125"/>
    <mergeCell ref="B105:D105"/>
    <mergeCell ref="E105:F105"/>
    <mergeCell ref="A120:F120"/>
    <mergeCell ref="B119:D119"/>
    <mergeCell ref="E91:F91"/>
    <mergeCell ref="B13:D13"/>
    <mergeCell ref="E13:F13"/>
    <mergeCell ref="B56:D56"/>
    <mergeCell ref="B57:D57"/>
    <mergeCell ref="B75:D75"/>
    <mergeCell ref="E74:F74"/>
    <mergeCell ref="E75:F75"/>
    <mergeCell ref="B76:D76"/>
    <mergeCell ref="E65:F65"/>
    <mergeCell ref="B68:D68"/>
    <mergeCell ref="E68:F68"/>
    <mergeCell ref="B65:D65"/>
    <mergeCell ref="E83:F85"/>
    <mergeCell ref="B83:D85"/>
    <mergeCell ref="E40:F40"/>
    <mergeCell ref="B40:D40"/>
    <mergeCell ref="E38:F38"/>
    <mergeCell ref="E30:F30"/>
    <mergeCell ref="B44:D44"/>
    <mergeCell ref="B78:D78"/>
    <mergeCell ref="E78:F78"/>
    <mergeCell ref="A31:D31"/>
    <mergeCell ref="E28:F28"/>
    <mergeCell ref="A2:I2"/>
    <mergeCell ref="B62:D62"/>
    <mergeCell ref="E62:F62"/>
    <mergeCell ref="B63:D63"/>
    <mergeCell ref="E63:F63"/>
    <mergeCell ref="A69:F69"/>
    <mergeCell ref="A81:F81"/>
    <mergeCell ref="B79:D79"/>
    <mergeCell ref="B80:D80"/>
    <mergeCell ref="E79:F79"/>
    <mergeCell ref="E12:F12"/>
    <mergeCell ref="B6:D6"/>
    <mergeCell ref="E6:F6"/>
    <mergeCell ref="B29:D29"/>
    <mergeCell ref="E29:F29"/>
    <mergeCell ref="B71:D71"/>
    <mergeCell ref="E71:F71"/>
    <mergeCell ref="E60:F60"/>
    <mergeCell ref="B74:D74"/>
    <mergeCell ref="E8:F8"/>
    <mergeCell ref="B28:D28"/>
    <mergeCell ref="B191:D191"/>
    <mergeCell ref="E191:F191"/>
    <mergeCell ref="B132:D132"/>
    <mergeCell ref="A134:I134"/>
    <mergeCell ref="A124:I124"/>
    <mergeCell ref="A118:I118"/>
    <mergeCell ref="B93:D93"/>
    <mergeCell ref="B94:D94"/>
    <mergeCell ref="E93:F93"/>
    <mergeCell ref="E94:F94"/>
    <mergeCell ref="B103:D103"/>
    <mergeCell ref="A163:F163"/>
    <mergeCell ref="B151:D151"/>
    <mergeCell ref="B130:D130"/>
    <mergeCell ref="E130:F130"/>
    <mergeCell ref="B122:D122"/>
    <mergeCell ref="A109:F109"/>
    <mergeCell ref="A97:I97"/>
    <mergeCell ref="E103:F103"/>
    <mergeCell ref="B116:D116"/>
    <mergeCell ref="E115:F115"/>
    <mergeCell ref="A117:F117"/>
    <mergeCell ref="E116:F116"/>
    <mergeCell ref="B112:D112"/>
    <mergeCell ref="A212:F212"/>
    <mergeCell ref="E208:F208"/>
    <mergeCell ref="E209:F209"/>
    <mergeCell ref="E211:F211"/>
    <mergeCell ref="A171:F171"/>
    <mergeCell ref="B170:D170"/>
    <mergeCell ref="E170:F170"/>
    <mergeCell ref="B166:D166"/>
    <mergeCell ref="A169:I169"/>
    <mergeCell ref="A180:I180"/>
    <mergeCell ref="A192:F192"/>
    <mergeCell ref="E184:F184"/>
    <mergeCell ref="B185:D185"/>
    <mergeCell ref="E185:F185"/>
    <mergeCell ref="B181:D181"/>
    <mergeCell ref="E181:F181"/>
    <mergeCell ref="E174:F174"/>
    <mergeCell ref="E175:F175"/>
    <mergeCell ref="E176:F176"/>
    <mergeCell ref="E183:F183"/>
    <mergeCell ref="B210:D210"/>
    <mergeCell ref="E210:F210"/>
    <mergeCell ref="A206:F206"/>
    <mergeCell ref="A179:F179"/>
    <mergeCell ref="E56:F56"/>
    <mergeCell ref="E57:F57"/>
    <mergeCell ref="B14:D14"/>
    <mergeCell ref="E14:F14"/>
    <mergeCell ref="B45:D45"/>
    <mergeCell ref="E45:F45"/>
    <mergeCell ref="E44:F44"/>
    <mergeCell ref="E17:F17"/>
    <mergeCell ref="B17:D17"/>
    <mergeCell ref="A32:I32"/>
    <mergeCell ref="B19:D19"/>
    <mergeCell ref="B60:D60"/>
    <mergeCell ref="E20:F20"/>
    <mergeCell ref="B161:D161"/>
    <mergeCell ref="E161:F161"/>
    <mergeCell ref="B152:D152"/>
    <mergeCell ref="B182:D182"/>
    <mergeCell ref="H83:H85"/>
    <mergeCell ref="G83:G85"/>
    <mergeCell ref="A58:F58"/>
    <mergeCell ref="E80:F80"/>
    <mergeCell ref="B88:D88"/>
    <mergeCell ref="E77:F77"/>
    <mergeCell ref="B158:D158"/>
    <mergeCell ref="E152:F152"/>
    <mergeCell ref="E153:F153"/>
    <mergeCell ref="E154:F154"/>
    <mergeCell ref="E158:F158"/>
    <mergeCell ref="A172:I172"/>
    <mergeCell ref="B155:D155"/>
    <mergeCell ref="E155:F155"/>
    <mergeCell ref="B156:D156"/>
    <mergeCell ref="E173:F173"/>
    <mergeCell ref="B157:D157"/>
    <mergeCell ref="E157:F157"/>
    <mergeCell ref="B231:D231"/>
    <mergeCell ref="E231:F231"/>
    <mergeCell ref="B64:D64"/>
    <mergeCell ref="E64:F64"/>
    <mergeCell ref="B223:D223"/>
    <mergeCell ref="E223:F223"/>
    <mergeCell ref="B142:D142"/>
    <mergeCell ref="E142:F142"/>
    <mergeCell ref="B104:D104"/>
    <mergeCell ref="E104:F104"/>
    <mergeCell ref="A121:I121"/>
    <mergeCell ref="B159:D159"/>
    <mergeCell ref="B160:D160"/>
    <mergeCell ref="E159:F159"/>
    <mergeCell ref="E90:F90"/>
    <mergeCell ref="B95:D95"/>
    <mergeCell ref="B90:D90"/>
    <mergeCell ref="B222:D222"/>
    <mergeCell ref="E222:F222"/>
    <mergeCell ref="B143:D143"/>
    <mergeCell ref="E143:F143"/>
    <mergeCell ref="E182:F182"/>
    <mergeCell ref="B162:D162"/>
    <mergeCell ref="E162:F162"/>
  </mergeCells>
  <pageMargins left="0.82677165354330717" right="0.27559055118110237" top="0.39370078740157483" bottom="0.39370078740157483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 pe FEE</vt:lpstr>
      <vt:lpstr>'Info pe FEE'!Print_Area</vt:lpstr>
      <vt:lpstr>'Info pe FEE'!Print_Titles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Voinesco Diana</dc:creator>
  <cp:lastModifiedBy>Bejenari, Cristina</cp:lastModifiedBy>
  <cp:lastPrinted>2022-03-24T14:12:02Z</cp:lastPrinted>
  <dcterms:created xsi:type="dcterms:W3CDTF">2020-11-26T08:44:10Z</dcterms:created>
  <dcterms:modified xsi:type="dcterms:W3CDTF">2022-03-25T09:35:24Z</dcterms:modified>
</cp:coreProperties>
</file>