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.casianov\Desktop\Olga Casianova biroul 226\pe site indemnizații viagere\2022\"/>
    </mc:Choice>
  </mc:AlternateContent>
  <bookViews>
    <workbookView xWindow="0" yWindow="0" windowWidth="28800" windowHeight="12030"/>
  </bookViews>
  <sheets>
    <sheet name="rom" sheetId="5" r:id="rId1"/>
    <sheet name="rus" sheetId="1" r:id="rId2"/>
    <sheet name="eng" sheetId="4" r:id="rId3"/>
  </sheets>
  <definedNames>
    <definedName name="_xlnm.Print_Area" localSheetId="2">eng!$A$1:$Y$8</definedName>
    <definedName name="_xlnm.Print_Area" localSheetId="0">rom!$A$1:$Y$7</definedName>
    <definedName name="_xlnm.Print_Area" localSheetId="1">rus!$A$1:$Y$7</definedName>
  </definedNames>
  <calcPr calcId="162913"/>
</workbook>
</file>

<file path=xl/calcChain.xml><?xml version="1.0" encoding="utf-8"?>
<calcChain xmlns="http://schemas.openxmlformats.org/spreadsheetml/2006/main">
  <c r="X5" i="4" l="1"/>
  <c r="Y6" i="4"/>
  <c r="X6" i="4"/>
  <c r="Y5" i="4"/>
  <c r="Y6" i="1"/>
  <c r="X6" i="1"/>
  <c r="Y5" i="1"/>
  <c r="X5" i="1"/>
  <c r="W6" i="4" l="1"/>
  <c r="W5" i="4"/>
  <c r="V6" i="4"/>
  <c r="V5" i="4"/>
  <c r="W6" i="1"/>
  <c r="W5" i="1"/>
  <c r="V6" i="1"/>
  <c r="V5" i="1"/>
</calcChain>
</file>

<file path=xl/sharedStrings.xml><?xml version="1.0" encoding="utf-8"?>
<sst xmlns="http://schemas.openxmlformats.org/spreadsheetml/2006/main" count="132" uniqueCount="72">
  <si>
    <t>Cadrul legal</t>
  </si>
  <si>
    <t xml:space="preserve">Tipul </t>
  </si>
  <si>
    <t>nr. de beneficiari</t>
  </si>
  <si>
    <t>anul 2013</t>
  </si>
  <si>
    <t>anul 2015</t>
  </si>
  <si>
    <t>anul 2014</t>
  </si>
  <si>
    <t>anul 2012</t>
  </si>
  <si>
    <t>anul 2011</t>
  </si>
  <si>
    <t>Autoritatea emitentă</t>
  </si>
  <si>
    <t>suma                mii lei</t>
  </si>
  <si>
    <t xml:space="preserve">Dinamica alocațiilor bugetare finanțate în scopul acordării indemnizației viagere </t>
  </si>
  <si>
    <t>Academia de Științe a Moldovei</t>
  </si>
  <si>
    <t>Îndemnizația viageră pentru oamenii din sfera științei</t>
  </si>
  <si>
    <t>Îndemnizația de merit pentru oamenii de cultură</t>
  </si>
  <si>
    <t>Тип</t>
  </si>
  <si>
    <t>Законодательство</t>
  </si>
  <si>
    <t>Учреждение выдавшее документ</t>
  </si>
  <si>
    <t>г. 2011</t>
  </si>
  <si>
    <t>г. 2012</t>
  </si>
  <si>
    <t>г. 2013</t>
  </si>
  <si>
    <t>г. 2014</t>
  </si>
  <si>
    <t>г. 2015</t>
  </si>
  <si>
    <t>кол-во получателей</t>
  </si>
  <si>
    <t>сумма (тыс. лей)</t>
  </si>
  <si>
    <t>Пожизненное  пособие  в области науки</t>
  </si>
  <si>
    <t>Академия наук Республики Молдовы</t>
  </si>
  <si>
    <t>Пособие за заслуги в области культуры</t>
  </si>
  <si>
    <t xml:space="preserve"> Закон о творческих работниках и творческих союзах № 21  от  01.03.2013  [ст. 22']</t>
  </si>
  <si>
    <t>Type</t>
  </si>
  <si>
    <t>Legislation</t>
  </si>
  <si>
    <t>Authority</t>
  </si>
  <si>
    <t>year 2011</t>
  </si>
  <si>
    <t>year 2012</t>
  </si>
  <si>
    <t>year 2013</t>
  </si>
  <si>
    <t>year 2014</t>
  </si>
  <si>
    <t>year 2015</t>
  </si>
  <si>
    <t>number of beneficiaries</t>
  </si>
  <si>
    <t>sum. (thousand lei )</t>
  </si>
  <si>
    <t>Academy of Science of the Republic of Moldova</t>
  </si>
  <si>
    <t>Merit indemnity for people of culture</t>
  </si>
  <si>
    <t>Law on creative people and creative unions No. 21 of March 01, 2013 (art. 22')</t>
  </si>
  <si>
    <t>Lifetime indemnity for people in the field of science</t>
  </si>
  <si>
    <t>Примечание: В соответствии со статьей 34 Закона о физической культуре и спорте № 330 от 25 марта 1999, пожизненное  пособие для спортсменов высшего спортивного мастерства выплачивается  Национальной кассой социального страхования.</t>
  </si>
  <si>
    <t>Dynamic of financed budget allocations for providing  of lifetime indemnity</t>
  </si>
  <si>
    <t>Note: Based on article 34 of the Law on physical culture and sports No.330 of  March 25, 1999, lifetime indemnity for high-performance athletes is paid by the National Office of Social Insurance .</t>
  </si>
  <si>
    <t>anul 2016</t>
  </si>
  <si>
    <t>г. 2016</t>
  </si>
  <si>
    <t>year 2016</t>
  </si>
  <si>
    <t>year 2017</t>
  </si>
  <si>
    <t>anul 2017</t>
  </si>
  <si>
    <t>г. 2017</t>
  </si>
  <si>
    <t>anul 2018</t>
  </si>
  <si>
    <t>г. 2018</t>
  </si>
  <si>
    <t>year 2018</t>
  </si>
  <si>
    <t>anul 2019</t>
  </si>
  <si>
    <t>Динамика финансируемых бюджетных ассигнований для обеспечения пожизненного пособия</t>
  </si>
  <si>
    <t>г. 2019</t>
  </si>
  <si>
    <t>year 2019</t>
  </si>
  <si>
    <t>г. 2020</t>
  </si>
  <si>
    <t>year 2020</t>
  </si>
  <si>
    <t>Codul cu privire la știință și inovare nr.259/2004 (art.66)</t>
  </si>
  <si>
    <t xml:space="preserve"> Кодекс Республики Молдова о науке и инновациях № 259 от  15.07.2004 [ст. 66]</t>
  </si>
  <si>
    <r>
      <t>Legea nr.21/2013 cu privire la oamenii de creație și la uniunile de creație (art. 22')</t>
    </r>
    <r>
      <rPr>
        <sz val="8"/>
        <color indexed="8"/>
        <rFont val="Times New Roman"/>
        <family val="1"/>
        <charset val="204"/>
      </rPr>
      <t xml:space="preserve"> </t>
    </r>
  </si>
  <si>
    <r>
      <t>Notă:</t>
    </r>
    <r>
      <rPr>
        <sz val="11"/>
        <color indexed="8"/>
        <rFont val="Times New Roman"/>
        <family val="1"/>
        <charset val="204"/>
      </rPr>
      <t xml:space="preserve"> În baza art.34 al Legii nr.330/1999 cu privire la cultura fizică și sport se achită îndemnizația viageră pentru sportivii de performanță de către Casa Națională de Asigurări Sociale.</t>
    </r>
  </si>
  <si>
    <t xml:space="preserve"> Code on Science and Innovation of the Republic of Moldova, No.259 of July 15, 2004 (art.66)</t>
  </si>
  <si>
    <t>anul 2020</t>
  </si>
  <si>
    <t>anul 2021</t>
  </si>
  <si>
    <t>г. 2021</t>
  </si>
  <si>
    <t>year 2021</t>
  </si>
  <si>
    <t xml:space="preserve">Ministerul Culturii </t>
  </si>
  <si>
    <t xml:space="preserve">Ministry of Culture </t>
  </si>
  <si>
    <t xml:space="preserve">Министерство Культуры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</si>
</sst>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Calibri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164" fontId="1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tabSelected="1" view="pageBreakPreview" zoomScale="85" zoomScaleNormal="100" zoomScaleSheetLayoutView="85" workbookViewId="0">
      <selection activeCell="B14" sqref="B14"/>
    </sheetView>
  </sheetViews>
  <sheetFormatPr defaultColWidth="9.140625" defaultRowHeight="14.25" x14ac:dyDescent="0.2"/>
  <cols>
    <col min="1" max="1" width="14" style="1" customWidth="1"/>
    <col min="2" max="2" width="20.5703125" style="1" customWidth="1"/>
    <col min="3" max="3" width="11.140625" style="1" customWidth="1"/>
    <col min="4" max="4" width="12.7109375" style="1" customWidth="1"/>
    <col min="5" max="5" width="10.7109375" style="1" customWidth="1"/>
    <col min="6" max="6" width="12" style="1" customWidth="1"/>
    <col min="7" max="7" width="9.140625" style="1"/>
    <col min="8" max="8" width="12" style="1" customWidth="1"/>
    <col min="9" max="9" width="9.140625" style="1"/>
    <col min="10" max="10" width="13.140625" style="1" customWidth="1"/>
    <col min="11" max="11" width="9.140625" style="1"/>
    <col min="12" max="12" width="12" style="1" customWidth="1"/>
    <col min="13" max="13" width="9.140625" style="1"/>
    <col min="14" max="14" width="13.140625" style="1" customWidth="1"/>
    <col min="15" max="15" width="9.140625" style="1"/>
    <col min="16" max="16" width="11" style="1" customWidth="1"/>
    <col min="17" max="17" width="9.140625" style="1"/>
    <col min="18" max="18" width="11" style="1" customWidth="1"/>
    <col min="19" max="19" width="9.140625" style="1"/>
    <col min="20" max="20" width="11" style="1" customWidth="1"/>
    <col min="21" max="21" width="9.140625" style="1"/>
    <col min="22" max="22" width="11" style="1" customWidth="1"/>
    <col min="23" max="23" width="9.140625" style="1"/>
    <col min="24" max="24" width="10.85546875" style="1" customWidth="1"/>
    <col min="25" max="16384" width="9.140625" style="1"/>
  </cols>
  <sheetData>
    <row r="1" spans="1:25" ht="24.75" customHeight="1" x14ac:dyDescent="0.2">
      <c r="A1" s="23" t="s">
        <v>10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25" ht="24.75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5" x14ac:dyDescent="0.2">
      <c r="A3" s="22" t="s">
        <v>1</v>
      </c>
      <c r="B3" s="22" t="s">
        <v>0</v>
      </c>
      <c r="C3" s="22" t="s">
        <v>8</v>
      </c>
      <c r="D3" s="22" t="s">
        <v>7</v>
      </c>
      <c r="E3" s="22"/>
      <c r="F3" s="22" t="s">
        <v>6</v>
      </c>
      <c r="G3" s="22"/>
      <c r="H3" s="22" t="s">
        <v>3</v>
      </c>
      <c r="I3" s="22"/>
      <c r="J3" s="22" t="s">
        <v>5</v>
      </c>
      <c r="K3" s="22"/>
      <c r="L3" s="22" t="s">
        <v>4</v>
      </c>
      <c r="M3" s="22"/>
      <c r="N3" s="22" t="s">
        <v>45</v>
      </c>
      <c r="O3" s="22"/>
      <c r="P3" s="22" t="s">
        <v>49</v>
      </c>
      <c r="Q3" s="22"/>
      <c r="R3" s="22" t="s">
        <v>51</v>
      </c>
      <c r="S3" s="22"/>
      <c r="T3" s="22" t="s">
        <v>54</v>
      </c>
      <c r="U3" s="22"/>
      <c r="V3" s="22" t="s">
        <v>65</v>
      </c>
      <c r="W3" s="22"/>
      <c r="X3" s="22" t="s">
        <v>66</v>
      </c>
      <c r="Y3" s="22"/>
    </row>
    <row r="4" spans="1:25" ht="28.5" x14ac:dyDescent="0.2">
      <c r="A4" s="22"/>
      <c r="B4" s="22"/>
      <c r="C4" s="22"/>
      <c r="D4" s="4" t="s">
        <v>2</v>
      </c>
      <c r="E4" s="4" t="s">
        <v>9</v>
      </c>
      <c r="F4" s="4" t="s">
        <v>2</v>
      </c>
      <c r="G4" s="4" t="s">
        <v>9</v>
      </c>
      <c r="H4" s="4" t="s">
        <v>2</v>
      </c>
      <c r="I4" s="4" t="s">
        <v>9</v>
      </c>
      <c r="J4" s="4" t="s">
        <v>2</v>
      </c>
      <c r="K4" s="4" t="s">
        <v>9</v>
      </c>
      <c r="L4" s="4" t="s">
        <v>2</v>
      </c>
      <c r="M4" s="4" t="s">
        <v>9</v>
      </c>
      <c r="N4" s="4" t="s">
        <v>2</v>
      </c>
      <c r="O4" s="4" t="s">
        <v>9</v>
      </c>
      <c r="P4" s="4" t="s">
        <v>2</v>
      </c>
      <c r="Q4" s="4" t="s">
        <v>9</v>
      </c>
      <c r="R4" s="8" t="s">
        <v>2</v>
      </c>
      <c r="S4" s="8" t="s">
        <v>9</v>
      </c>
      <c r="T4" s="10" t="s">
        <v>2</v>
      </c>
      <c r="U4" s="10" t="s">
        <v>9</v>
      </c>
      <c r="V4" s="12" t="s">
        <v>2</v>
      </c>
      <c r="W4" s="12" t="s">
        <v>9</v>
      </c>
      <c r="X4" s="16" t="s">
        <v>2</v>
      </c>
      <c r="Y4" s="16" t="s">
        <v>9</v>
      </c>
    </row>
    <row r="5" spans="1:25" ht="78.75" customHeight="1" x14ac:dyDescent="0.2">
      <c r="A5" s="2" t="s">
        <v>12</v>
      </c>
      <c r="B5" s="2" t="s">
        <v>60</v>
      </c>
      <c r="C5" s="21" t="s">
        <v>11</v>
      </c>
      <c r="D5" s="3">
        <v>102</v>
      </c>
      <c r="E5" s="18">
        <v>2874.3</v>
      </c>
      <c r="F5" s="3">
        <v>100</v>
      </c>
      <c r="G5" s="18">
        <v>2763.9</v>
      </c>
      <c r="H5" s="3">
        <v>99</v>
      </c>
      <c r="I5" s="18">
        <v>2996.2</v>
      </c>
      <c r="J5" s="3">
        <v>91</v>
      </c>
      <c r="K5" s="18">
        <v>3119.1</v>
      </c>
      <c r="L5" s="3">
        <v>85</v>
      </c>
      <c r="M5" s="18">
        <v>3576.5</v>
      </c>
      <c r="N5" s="3">
        <v>82</v>
      </c>
      <c r="O5" s="18">
        <v>3325.1</v>
      </c>
      <c r="P5" s="3">
        <v>81</v>
      </c>
      <c r="Q5" s="19">
        <v>3266.5</v>
      </c>
      <c r="R5" s="3">
        <v>82</v>
      </c>
      <c r="S5" s="19">
        <v>3216.8</v>
      </c>
      <c r="T5" s="3">
        <v>77</v>
      </c>
      <c r="U5" s="19">
        <v>3096</v>
      </c>
      <c r="V5" s="3">
        <v>68</v>
      </c>
      <c r="W5" s="19">
        <v>2866</v>
      </c>
      <c r="X5" s="3">
        <v>65</v>
      </c>
      <c r="Y5" s="19">
        <v>2633.5</v>
      </c>
    </row>
    <row r="6" spans="1:25" ht="78" customHeight="1" x14ac:dyDescent="0.2">
      <c r="A6" s="2" t="s">
        <v>13</v>
      </c>
      <c r="B6" s="2" t="s">
        <v>62</v>
      </c>
      <c r="C6" s="21" t="s">
        <v>69</v>
      </c>
      <c r="D6" s="3"/>
      <c r="E6" s="3"/>
      <c r="F6" s="3"/>
      <c r="G6" s="3"/>
      <c r="H6" s="3"/>
      <c r="I6" s="3"/>
      <c r="J6" s="3">
        <v>50</v>
      </c>
      <c r="K6" s="18">
        <v>211.3</v>
      </c>
      <c r="L6" s="3">
        <v>50</v>
      </c>
      <c r="M6" s="18">
        <v>2700</v>
      </c>
      <c r="N6" s="3">
        <v>100</v>
      </c>
      <c r="O6" s="18">
        <v>6054.5</v>
      </c>
      <c r="P6" s="3">
        <v>200</v>
      </c>
      <c r="Q6" s="18">
        <v>8313.6</v>
      </c>
      <c r="R6" s="3">
        <v>200</v>
      </c>
      <c r="S6" s="18">
        <v>12921.8</v>
      </c>
      <c r="T6" s="3">
        <v>200</v>
      </c>
      <c r="U6" s="18">
        <v>15257.3</v>
      </c>
      <c r="V6" s="3">
        <v>200</v>
      </c>
      <c r="W6" s="18">
        <v>16977.8</v>
      </c>
      <c r="X6" s="3">
        <v>200</v>
      </c>
      <c r="Y6" s="20">
        <v>17353</v>
      </c>
    </row>
    <row r="7" spans="1:25" ht="24.75" customHeight="1" x14ac:dyDescent="0.2">
      <c r="A7" s="24" t="s">
        <v>63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</sheetData>
  <mergeCells count="16">
    <mergeCell ref="X3:Y3"/>
    <mergeCell ref="A1:W1"/>
    <mergeCell ref="V3:W3"/>
    <mergeCell ref="A7:M7"/>
    <mergeCell ref="H3:I3"/>
    <mergeCell ref="J3:K3"/>
    <mergeCell ref="L3:M3"/>
    <mergeCell ref="T3:U3"/>
    <mergeCell ref="R3:S3"/>
    <mergeCell ref="P3:Q3"/>
    <mergeCell ref="N3:O3"/>
    <mergeCell ref="A3:A4"/>
    <mergeCell ref="B3:B4"/>
    <mergeCell ref="C3:C4"/>
    <mergeCell ref="D3:E3"/>
    <mergeCell ref="F3:G3"/>
  </mergeCells>
  <pageMargins left="0" right="0" top="0.23622047244094491" bottom="0.74803149606299213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view="pageBreakPreview" zoomScale="86" zoomScaleNormal="100" zoomScaleSheetLayoutView="86" workbookViewId="0">
      <selection activeCell="C13" sqref="C13"/>
    </sheetView>
  </sheetViews>
  <sheetFormatPr defaultColWidth="9.140625" defaultRowHeight="14.25" x14ac:dyDescent="0.2"/>
  <cols>
    <col min="1" max="1" width="13.7109375" style="1" customWidth="1"/>
    <col min="2" max="2" width="24.28515625" style="1" customWidth="1"/>
    <col min="3" max="3" width="16.42578125" style="1" customWidth="1"/>
    <col min="4" max="4" width="9.85546875" style="1" customWidth="1"/>
    <col min="5" max="5" width="8.7109375" style="1" customWidth="1"/>
    <col min="6" max="6" width="12.5703125" style="1" customWidth="1"/>
    <col min="7" max="7" width="9.140625" style="1"/>
    <col min="8" max="8" width="12.85546875" style="1" customWidth="1"/>
    <col min="9" max="9" width="9.140625" style="1"/>
    <col min="10" max="10" width="9" style="1" customWidth="1"/>
    <col min="11" max="11" width="9.140625" style="1"/>
    <col min="12" max="12" width="9" style="1" customWidth="1"/>
    <col min="13" max="19" width="9.140625" style="1"/>
    <col min="20" max="20" width="9.140625" style="1" customWidth="1"/>
    <col min="21" max="21" width="9.140625" style="1"/>
    <col min="22" max="22" width="9.140625" style="1" customWidth="1"/>
    <col min="23" max="16384" width="9.140625" style="1"/>
  </cols>
  <sheetData>
    <row r="1" spans="1:25" ht="32.25" customHeight="1" x14ac:dyDescent="0.2">
      <c r="A1" s="26" t="s">
        <v>55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spans="1:25" ht="32.25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 spans="1:25" x14ac:dyDescent="0.2">
      <c r="A3" s="28" t="s">
        <v>14</v>
      </c>
      <c r="B3" s="28" t="s">
        <v>15</v>
      </c>
      <c r="C3" s="29" t="s">
        <v>16</v>
      </c>
      <c r="D3" s="25" t="s">
        <v>17</v>
      </c>
      <c r="E3" s="25"/>
      <c r="F3" s="25" t="s">
        <v>18</v>
      </c>
      <c r="G3" s="25"/>
      <c r="H3" s="25" t="s">
        <v>19</v>
      </c>
      <c r="I3" s="25"/>
      <c r="J3" s="25" t="s">
        <v>20</v>
      </c>
      <c r="K3" s="25"/>
      <c r="L3" s="25" t="s">
        <v>21</v>
      </c>
      <c r="M3" s="25"/>
      <c r="N3" s="25" t="s">
        <v>46</v>
      </c>
      <c r="O3" s="25"/>
      <c r="P3" s="25" t="s">
        <v>50</v>
      </c>
      <c r="Q3" s="25"/>
      <c r="R3" s="25" t="s">
        <v>52</v>
      </c>
      <c r="S3" s="25"/>
      <c r="T3" s="25" t="s">
        <v>56</v>
      </c>
      <c r="U3" s="25"/>
      <c r="V3" s="25" t="s">
        <v>58</v>
      </c>
      <c r="W3" s="25"/>
      <c r="X3" s="25" t="s">
        <v>67</v>
      </c>
      <c r="Y3" s="25"/>
    </row>
    <row r="4" spans="1:25" ht="48.75" customHeight="1" x14ac:dyDescent="0.2">
      <c r="A4" s="28"/>
      <c r="B4" s="28"/>
      <c r="C4" s="29"/>
      <c r="D4" s="7" t="s">
        <v>22</v>
      </c>
      <c r="E4" s="7" t="s">
        <v>23</v>
      </c>
      <c r="F4" s="7" t="s">
        <v>22</v>
      </c>
      <c r="G4" s="7" t="s">
        <v>23</v>
      </c>
      <c r="H4" s="7" t="s">
        <v>22</v>
      </c>
      <c r="I4" s="7" t="s">
        <v>23</v>
      </c>
      <c r="J4" s="7" t="s">
        <v>22</v>
      </c>
      <c r="K4" s="7" t="s">
        <v>23</v>
      </c>
      <c r="L4" s="7" t="s">
        <v>22</v>
      </c>
      <c r="M4" s="7" t="s">
        <v>23</v>
      </c>
      <c r="N4" s="7" t="s">
        <v>22</v>
      </c>
      <c r="O4" s="7" t="s">
        <v>23</v>
      </c>
      <c r="P4" s="7" t="s">
        <v>22</v>
      </c>
      <c r="Q4" s="7" t="s">
        <v>23</v>
      </c>
      <c r="R4" s="9" t="s">
        <v>22</v>
      </c>
      <c r="S4" s="9" t="s">
        <v>23</v>
      </c>
      <c r="T4" s="11" t="s">
        <v>22</v>
      </c>
      <c r="U4" s="11" t="s">
        <v>23</v>
      </c>
      <c r="V4" s="13" t="s">
        <v>22</v>
      </c>
      <c r="W4" s="13" t="s">
        <v>23</v>
      </c>
      <c r="X4" s="17" t="s">
        <v>22</v>
      </c>
      <c r="Y4" s="17" t="s">
        <v>23</v>
      </c>
    </row>
    <row r="5" spans="1:25" ht="60" x14ac:dyDescent="0.2">
      <c r="A5" s="6" t="s">
        <v>24</v>
      </c>
      <c r="B5" s="6" t="s">
        <v>61</v>
      </c>
      <c r="C5" s="6" t="s">
        <v>25</v>
      </c>
      <c r="D5" s="3">
        <v>102</v>
      </c>
      <c r="E5" s="18">
        <v>2874.3</v>
      </c>
      <c r="F5" s="3">
        <v>100</v>
      </c>
      <c r="G5" s="18">
        <v>2763.9</v>
      </c>
      <c r="H5" s="3">
        <v>99</v>
      </c>
      <c r="I5" s="18">
        <v>2996.2</v>
      </c>
      <c r="J5" s="3">
        <v>91</v>
      </c>
      <c r="K5" s="18">
        <v>3119.1</v>
      </c>
      <c r="L5" s="3">
        <v>85</v>
      </c>
      <c r="M5" s="18">
        <v>3576.5</v>
      </c>
      <c r="N5" s="3">
        <v>82</v>
      </c>
      <c r="O5" s="18">
        <v>3325.1</v>
      </c>
      <c r="P5" s="3">
        <v>81</v>
      </c>
      <c r="Q5" s="19">
        <v>3266.5</v>
      </c>
      <c r="R5" s="3">
        <v>82</v>
      </c>
      <c r="S5" s="19">
        <v>3216.8</v>
      </c>
      <c r="T5" s="3">
        <v>77</v>
      </c>
      <c r="U5" s="19">
        <v>3096</v>
      </c>
      <c r="V5" s="3">
        <f>rom!V5</f>
        <v>68</v>
      </c>
      <c r="W5" s="19">
        <f>rom!W5</f>
        <v>2866</v>
      </c>
      <c r="X5" s="3">
        <f>rom!X5</f>
        <v>65</v>
      </c>
      <c r="Y5" s="19">
        <f>rom!Y5</f>
        <v>2633.5</v>
      </c>
    </row>
    <row r="6" spans="1:25" ht="65.25" customHeight="1" x14ac:dyDescent="0.2">
      <c r="A6" s="6" t="s">
        <v>26</v>
      </c>
      <c r="B6" s="6" t="s">
        <v>27</v>
      </c>
      <c r="C6" s="6" t="s">
        <v>71</v>
      </c>
      <c r="D6" s="3"/>
      <c r="E6" s="3"/>
      <c r="F6" s="3"/>
      <c r="G6" s="3"/>
      <c r="H6" s="3"/>
      <c r="I6" s="3"/>
      <c r="J6" s="3">
        <v>50</v>
      </c>
      <c r="K6" s="18">
        <v>211.3</v>
      </c>
      <c r="L6" s="3">
        <v>50</v>
      </c>
      <c r="M6" s="18">
        <v>2700</v>
      </c>
      <c r="N6" s="3">
        <v>100</v>
      </c>
      <c r="O6" s="18">
        <v>6054.5</v>
      </c>
      <c r="P6" s="3">
        <v>200</v>
      </c>
      <c r="Q6" s="18">
        <v>8313.6</v>
      </c>
      <c r="R6" s="3">
        <v>200</v>
      </c>
      <c r="S6" s="18">
        <v>12921.8</v>
      </c>
      <c r="T6" s="3">
        <v>200</v>
      </c>
      <c r="U6" s="18">
        <v>15257.3</v>
      </c>
      <c r="V6" s="3">
        <f>rom!V6</f>
        <v>200</v>
      </c>
      <c r="W6" s="18">
        <f>rom!W6</f>
        <v>16977.8</v>
      </c>
      <c r="X6" s="3">
        <f>rom!X6</f>
        <v>200</v>
      </c>
      <c r="Y6" s="18">
        <f>rom!Y6</f>
        <v>17353</v>
      </c>
    </row>
    <row r="7" spans="1:25" ht="31.5" customHeight="1" x14ac:dyDescent="0.25">
      <c r="A7" s="27" t="s">
        <v>42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</sheetData>
  <mergeCells count="16">
    <mergeCell ref="A7:M7"/>
    <mergeCell ref="A3:A4"/>
    <mergeCell ref="B3:B4"/>
    <mergeCell ref="C3:C4"/>
    <mergeCell ref="D3:E3"/>
    <mergeCell ref="F3:G3"/>
    <mergeCell ref="X3:Y3"/>
    <mergeCell ref="V3:W3"/>
    <mergeCell ref="A1:W1"/>
    <mergeCell ref="T3:U3"/>
    <mergeCell ref="H3:I3"/>
    <mergeCell ref="J3:K3"/>
    <mergeCell ref="L3:M3"/>
    <mergeCell ref="R3:S3"/>
    <mergeCell ref="P3:Q3"/>
    <mergeCell ref="N3:O3"/>
  </mergeCells>
  <phoneticPr fontId="5" type="noConversion"/>
  <pageMargins left="0.22" right="0.7" top="0.2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view="pageBreakPreview" zoomScaleNormal="100" zoomScaleSheetLayoutView="100" workbookViewId="0">
      <selection activeCell="L15" sqref="L15"/>
    </sheetView>
  </sheetViews>
  <sheetFormatPr defaultColWidth="9.140625" defaultRowHeight="14.25" x14ac:dyDescent="0.2"/>
  <cols>
    <col min="1" max="1" width="14.42578125" style="1" customWidth="1"/>
    <col min="2" max="2" width="24.28515625" style="1" customWidth="1"/>
    <col min="3" max="3" width="12.42578125" style="1" customWidth="1"/>
    <col min="4" max="4" width="9.5703125" style="1" customWidth="1"/>
    <col min="5" max="5" width="8.85546875" style="1" customWidth="1"/>
    <col min="6" max="6" width="8.5703125" style="1" customWidth="1"/>
    <col min="7" max="7" width="9.140625" style="1"/>
    <col min="8" max="8" width="12" style="1" customWidth="1"/>
    <col min="9" max="9" width="9.140625" style="1"/>
    <col min="10" max="10" width="9.140625" style="1" customWidth="1"/>
    <col min="11" max="11" width="9.140625" style="1"/>
    <col min="12" max="12" width="12" style="1" customWidth="1"/>
    <col min="13" max="17" width="9.140625" style="1"/>
    <col min="18" max="18" width="9.140625" style="1" customWidth="1"/>
    <col min="19" max="19" width="9.140625" style="1"/>
    <col min="20" max="20" width="9.140625" style="1" customWidth="1"/>
    <col min="21" max="21" width="9.140625" style="1"/>
    <col min="22" max="22" width="9.140625" style="1" customWidth="1"/>
    <col min="23" max="16384" width="9.140625" style="1"/>
  </cols>
  <sheetData>
    <row r="1" spans="1:25" ht="21.75" customHeight="1" x14ac:dyDescent="0.2">
      <c r="A1" s="30" t="s">
        <v>43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pans="1:25" ht="15" x14ac:dyDescent="0.25">
      <c r="A2"/>
      <c r="B2"/>
      <c r="C2"/>
      <c r="D2"/>
      <c r="E2"/>
      <c r="F2"/>
      <c r="G2"/>
      <c r="H2"/>
      <c r="I2"/>
      <c r="J2"/>
      <c r="K2"/>
      <c r="L2"/>
      <c r="M2"/>
    </row>
    <row r="3" spans="1:25" x14ac:dyDescent="0.2">
      <c r="A3" s="28" t="s">
        <v>28</v>
      </c>
      <c r="B3" s="28" t="s">
        <v>29</v>
      </c>
      <c r="C3" s="29" t="s">
        <v>30</v>
      </c>
      <c r="D3" s="25" t="s">
        <v>31</v>
      </c>
      <c r="E3" s="25"/>
      <c r="F3" s="25" t="s">
        <v>32</v>
      </c>
      <c r="G3" s="25"/>
      <c r="H3" s="25" t="s">
        <v>33</v>
      </c>
      <c r="I3" s="25"/>
      <c r="J3" s="25" t="s">
        <v>34</v>
      </c>
      <c r="K3" s="25"/>
      <c r="L3" s="25" t="s">
        <v>35</v>
      </c>
      <c r="M3" s="25"/>
      <c r="N3" s="25" t="s">
        <v>47</v>
      </c>
      <c r="O3" s="25"/>
      <c r="P3" s="25" t="s">
        <v>48</v>
      </c>
      <c r="Q3" s="25"/>
      <c r="R3" s="25" t="s">
        <v>53</v>
      </c>
      <c r="S3" s="25"/>
      <c r="T3" s="25" t="s">
        <v>57</v>
      </c>
      <c r="U3" s="25"/>
      <c r="V3" s="25" t="s">
        <v>59</v>
      </c>
      <c r="W3" s="25"/>
      <c r="X3" s="25" t="s">
        <v>68</v>
      </c>
      <c r="Y3" s="25"/>
    </row>
    <row r="4" spans="1:25" ht="72" customHeight="1" x14ac:dyDescent="0.2">
      <c r="A4" s="28"/>
      <c r="B4" s="28"/>
      <c r="C4" s="29"/>
      <c r="D4" s="7" t="s">
        <v>36</v>
      </c>
      <c r="E4" s="7" t="s">
        <v>37</v>
      </c>
      <c r="F4" s="7" t="s">
        <v>36</v>
      </c>
      <c r="G4" s="7" t="s">
        <v>37</v>
      </c>
      <c r="H4" s="7" t="s">
        <v>36</v>
      </c>
      <c r="I4" s="7" t="s">
        <v>37</v>
      </c>
      <c r="J4" s="7" t="s">
        <v>36</v>
      </c>
      <c r="K4" s="7" t="s">
        <v>37</v>
      </c>
      <c r="L4" s="7" t="s">
        <v>36</v>
      </c>
      <c r="M4" s="7" t="s">
        <v>37</v>
      </c>
      <c r="N4" s="7" t="s">
        <v>36</v>
      </c>
      <c r="O4" s="7" t="s">
        <v>37</v>
      </c>
      <c r="P4" s="7" t="s">
        <v>36</v>
      </c>
      <c r="Q4" s="7" t="s">
        <v>37</v>
      </c>
      <c r="R4" s="9" t="s">
        <v>36</v>
      </c>
      <c r="S4" s="9" t="s">
        <v>37</v>
      </c>
      <c r="T4" s="11" t="s">
        <v>36</v>
      </c>
      <c r="U4" s="11" t="s">
        <v>37</v>
      </c>
      <c r="V4" s="13" t="s">
        <v>36</v>
      </c>
      <c r="W4" s="13" t="s">
        <v>37</v>
      </c>
      <c r="X4" s="17" t="s">
        <v>36</v>
      </c>
      <c r="Y4" s="17" t="s">
        <v>37</v>
      </c>
    </row>
    <row r="5" spans="1:25" ht="65.25" customHeight="1" x14ac:dyDescent="0.2">
      <c r="A5" s="6" t="s">
        <v>41</v>
      </c>
      <c r="B5" s="6" t="s">
        <v>64</v>
      </c>
      <c r="C5" s="6" t="s">
        <v>38</v>
      </c>
      <c r="D5" s="3">
        <v>102</v>
      </c>
      <c r="E5" s="18">
        <v>2874.3</v>
      </c>
      <c r="F5" s="3">
        <v>100</v>
      </c>
      <c r="G5" s="18">
        <v>2763.9</v>
      </c>
      <c r="H5" s="3">
        <v>99</v>
      </c>
      <c r="I5" s="18">
        <v>2996.2</v>
      </c>
      <c r="J5" s="3">
        <v>91</v>
      </c>
      <c r="K5" s="18">
        <v>3119.1</v>
      </c>
      <c r="L5" s="3">
        <v>85</v>
      </c>
      <c r="M5" s="18">
        <v>3576.5</v>
      </c>
      <c r="N5" s="3">
        <v>82</v>
      </c>
      <c r="O5" s="18">
        <v>3325.1</v>
      </c>
      <c r="P5" s="3">
        <v>81</v>
      </c>
      <c r="Q5" s="19">
        <v>3266.5</v>
      </c>
      <c r="R5" s="3">
        <v>82</v>
      </c>
      <c r="S5" s="19">
        <v>3216.8</v>
      </c>
      <c r="T5" s="3">
        <v>77</v>
      </c>
      <c r="U5" s="19">
        <v>3096</v>
      </c>
      <c r="V5" s="3">
        <f>rom!V5</f>
        <v>68</v>
      </c>
      <c r="W5" s="19">
        <f>rom!W5</f>
        <v>2866</v>
      </c>
      <c r="X5" s="3">
        <f>rom!X5</f>
        <v>65</v>
      </c>
      <c r="Y5" s="19">
        <f>rom!Y5</f>
        <v>2633.5</v>
      </c>
    </row>
    <row r="6" spans="1:25" ht="51" customHeight="1" x14ac:dyDescent="0.2">
      <c r="A6" s="6" t="s">
        <v>39</v>
      </c>
      <c r="B6" s="6" t="s">
        <v>40</v>
      </c>
      <c r="C6" s="5" t="s">
        <v>70</v>
      </c>
      <c r="D6" s="3"/>
      <c r="E6" s="3"/>
      <c r="F6" s="3"/>
      <c r="G6" s="3"/>
      <c r="H6" s="3"/>
      <c r="I6" s="3"/>
      <c r="J6" s="3">
        <v>50</v>
      </c>
      <c r="K6" s="18">
        <v>211.3</v>
      </c>
      <c r="L6" s="3">
        <v>50</v>
      </c>
      <c r="M6" s="18">
        <v>2700</v>
      </c>
      <c r="N6" s="3">
        <v>100</v>
      </c>
      <c r="O6" s="18">
        <v>6054.5</v>
      </c>
      <c r="P6" s="3">
        <v>200</v>
      </c>
      <c r="Q6" s="18">
        <v>8313.6</v>
      </c>
      <c r="R6" s="3">
        <v>200</v>
      </c>
      <c r="S6" s="18">
        <v>12921.8</v>
      </c>
      <c r="T6" s="3">
        <v>200</v>
      </c>
      <c r="U6" s="18">
        <v>15257.3</v>
      </c>
      <c r="V6" s="3">
        <f>rom!V6</f>
        <v>200</v>
      </c>
      <c r="W6" s="18">
        <f>rom!W6</f>
        <v>16977.8</v>
      </c>
      <c r="X6" s="3">
        <f>rom!X6</f>
        <v>200</v>
      </c>
      <c r="Y6" s="18">
        <f>rom!Y6</f>
        <v>17353</v>
      </c>
    </row>
    <row r="7" spans="1:25" ht="15" x14ac:dyDescent="0.25">
      <c r="A7"/>
      <c r="B7"/>
      <c r="C7"/>
      <c r="D7"/>
      <c r="E7"/>
      <c r="F7"/>
      <c r="G7"/>
      <c r="H7"/>
      <c r="I7"/>
      <c r="J7"/>
      <c r="K7"/>
      <c r="L7"/>
      <c r="M7"/>
    </row>
    <row r="8" spans="1:25" ht="15" x14ac:dyDescent="0.25">
      <c r="A8" s="31" t="s">
        <v>44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</row>
  </sheetData>
  <mergeCells count="16">
    <mergeCell ref="X3:Y3"/>
    <mergeCell ref="V3:W3"/>
    <mergeCell ref="A1:W1"/>
    <mergeCell ref="A8:O8"/>
    <mergeCell ref="T3:U3"/>
    <mergeCell ref="R3:S3"/>
    <mergeCell ref="P3:Q3"/>
    <mergeCell ref="N3:O3"/>
    <mergeCell ref="A3:A4"/>
    <mergeCell ref="B3:B4"/>
    <mergeCell ref="C3:C4"/>
    <mergeCell ref="D3:E3"/>
    <mergeCell ref="F3:G3"/>
    <mergeCell ref="H3:I3"/>
    <mergeCell ref="J3:K3"/>
    <mergeCell ref="L3:M3"/>
  </mergeCells>
  <pageMargins left="0.23622047244094491" right="0.70866141732283472" top="0.23622047244094491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rom</vt:lpstr>
      <vt:lpstr>rus</vt:lpstr>
      <vt:lpstr>eng</vt:lpstr>
      <vt:lpstr>eng!Print_Area</vt:lpstr>
      <vt:lpstr>rom!Print_Area</vt:lpstr>
      <vt:lpstr>rus!Print_Area</vt:lpstr>
    </vt:vector>
  </TitlesOfParts>
  <Company>CtrlSoft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soltanana1</dc:creator>
  <cp:lastModifiedBy>Olga, Casianova</cp:lastModifiedBy>
  <cp:lastPrinted>2022-04-06T05:58:17Z</cp:lastPrinted>
  <dcterms:created xsi:type="dcterms:W3CDTF">2016-03-21T09:44:42Z</dcterms:created>
  <dcterms:modified xsi:type="dcterms:W3CDTF">2022-04-06T05:58:28Z</dcterms:modified>
</cp:coreProperties>
</file>