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.gobjila\Desktop\TDS Gobjila Veronica\1_Alimentația\Alimentatia\Norme alimentație 2023\"/>
    </mc:Choice>
  </mc:AlternateContent>
  <bookViews>
    <workbookView xWindow="0" yWindow="0" windowWidth="28800" windowHeight="10200"/>
  </bookViews>
  <sheets>
    <sheet name="dinamica norme 2001-2023_ro" sheetId="1" r:id="rId1"/>
    <sheet name="dinamica norme 2001-2023_rus" sheetId="2" r:id="rId2"/>
    <sheet name="dinamica norme 2001-2023_eng" sheetId="3" r:id="rId3"/>
  </sheets>
  <definedNames>
    <definedName name="_xlnm.Print_Area" localSheetId="2">'dinamica norme 2001-2023_eng'!$A$1:$X$45</definedName>
    <definedName name="_xlnm.Print_Area" localSheetId="0">'dinamica norme 2001-2023_ro'!$A$1:$X$44</definedName>
    <definedName name="_xlnm.Print_Area" localSheetId="1">'dinamica norme 2001-2023_rus'!$A$1:$X$45</definedName>
  </definedNames>
  <calcPr calcId="162913"/>
</workbook>
</file>

<file path=xl/calcChain.xml><?xml version="1.0" encoding="utf-8"?>
<calcChain xmlns="http://schemas.openxmlformats.org/spreadsheetml/2006/main">
  <c r="X30" i="3" l="1"/>
  <c r="X29" i="3"/>
  <c r="X28" i="3"/>
  <c r="X27" i="3"/>
  <c r="X21" i="3"/>
  <c r="X20" i="3"/>
  <c r="X19" i="3"/>
  <c r="X10" i="3"/>
  <c r="X9" i="3"/>
  <c r="X8" i="3"/>
  <c r="X6" i="3"/>
  <c r="X30" i="2"/>
  <c r="X29" i="2"/>
  <c r="X28" i="2"/>
  <c r="X27" i="2"/>
  <c r="X21" i="2"/>
  <c r="X20" i="2"/>
  <c r="X19" i="2"/>
  <c r="X10" i="2"/>
  <c r="X6" i="2"/>
  <c r="X6" i="1"/>
  <c r="W28" i="3" l="1"/>
  <c r="W29" i="3"/>
  <c r="W30" i="3"/>
  <c r="W27" i="3"/>
  <c r="W9" i="3"/>
  <c r="W10" i="3"/>
  <c r="W8" i="3"/>
  <c r="W6" i="3"/>
  <c r="W21" i="3"/>
  <c r="W20" i="3"/>
  <c r="W19" i="3"/>
  <c r="V6" i="3"/>
  <c r="W10" i="2"/>
  <c r="W28" i="2"/>
  <c r="W29" i="2"/>
  <c r="W30" i="2"/>
  <c r="W27" i="2"/>
  <c r="W21" i="2"/>
  <c r="W20" i="2"/>
  <c r="W19" i="2"/>
  <c r="W6" i="2"/>
  <c r="W6" i="1"/>
  <c r="V21" i="3" l="1"/>
  <c r="V20" i="3"/>
  <c r="V19" i="3"/>
  <c r="V21" i="2"/>
  <c r="V20" i="2"/>
  <c r="V19" i="2"/>
  <c r="V6" i="2"/>
  <c r="V6" i="1"/>
  <c r="U21" i="3" l="1"/>
  <c r="U20" i="3"/>
  <c r="U19" i="3"/>
  <c r="U6" i="3"/>
  <c r="U21" i="2"/>
  <c r="U20" i="2"/>
  <c r="U19" i="2"/>
  <c r="U6" i="2"/>
  <c r="U6" i="1"/>
  <c r="T21" i="3" l="1"/>
  <c r="S21" i="3"/>
  <c r="T20" i="3"/>
  <c r="S20" i="3"/>
  <c r="T19" i="3"/>
  <c r="S19" i="3"/>
  <c r="T6" i="2"/>
  <c r="T21" i="2"/>
  <c r="S21" i="2"/>
  <c r="T20" i="2"/>
  <c r="S20" i="2"/>
  <c r="T19" i="2"/>
  <c r="S19" i="2"/>
  <c r="T6" i="1"/>
  <c r="T6" i="3" s="1"/>
  <c r="S30" i="3" l="1"/>
  <c r="S29" i="3"/>
  <c r="S28" i="3"/>
  <c r="S10" i="3"/>
  <c r="S9" i="3"/>
  <c r="S8" i="3"/>
  <c r="S6" i="2"/>
  <c r="S6" i="1" l="1"/>
  <c r="S6" i="3" s="1"/>
  <c r="R9" i="3" l="1"/>
  <c r="R6" i="1"/>
  <c r="R9" i="2"/>
  <c r="R8" i="3"/>
  <c r="R10" i="3"/>
  <c r="R12" i="3"/>
  <c r="R13" i="3"/>
  <c r="R14" i="3"/>
  <c r="R15" i="3"/>
  <c r="R16" i="3"/>
  <c r="R17" i="3"/>
  <c r="R19" i="3"/>
  <c r="R20" i="3"/>
  <c r="R21" i="3"/>
  <c r="R27" i="3"/>
  <c r="R28" i="3"/>
  <c r="R29" i="3"/>
  <c r="R30" i="3"/>
  <c r="R6" i="3"/>
  <c r="R8" i="2"/>
  <c r="R10" i="2"/>
  <c r="R19" i="2"/>
  <c r="R20" i="2"/>
  <c r="R21" i="2"/>
  <c r="R27" i="2"/>
  <c r="R28" i="2"/>
  <c r="R29" i="2"/>
  <c r="R30" i="2"/>
  <c r="L37" i="3"/>
  <c r="M17" i="3"/>
  <c r="N17" i="3" s="1"/>
  <c r="M16" i="3"/>
  <c r="N16" i="3" s="1"/>
  <c r="M15" i="3"/>
  <c r="N15" i="3" s="1"/>
  <c r="M14" i="3"/>
  <c r="N14" i="3" s="1"/>
  <c r="M13" i="3"/>
  <c r="N13" i="3" s="1"/>
  <c r="M12" i="3"/>
  <c r="N12" i="3" s="1"/>
  <c r="P10" i="3"/>
  <c r="L37" i="2"/>
  <c r="M17" i="2"/>
  <c r="N17" i="2" s="1"/>
  <c r="M16" i="2"/>
  <c r="N16" i="2" s="1"/>
  <c r="M15" i="2"/>
  <c r="N15" i="2" s="1"/>
  <c r="M14" i="2"/>
  <c r="N14" i="2" s="1"/>
  <c r="M13" i="2"/>
  <c r="N13" i="2" s="1"/>
  <c r="M12" i="2"/>
  <c r="N12" i="2" s="1"/>
  <c r="P10" i="2"/>
  <c r="L36" i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P10" i="1"/>
  <c r="R6" i="2" l="1"/>
</calcChain>
</file>

<file path=xl/sharedStrings.xml><?xml version="1.0" encoding="utf-8"?>
<sst xmlns="http://schemas.openxmlformats.org/spreadsheetml/2006/main" count="285" uniqueCount="130">
  <si>
    <t>norma total</t>
  </si>
  <si>
    <t>inclusiv:</t>
  </si>
  <si>
    <t>buget</t>
  </si>
  <si>
    <t>părinţi</t>
  </si>
  <si>
    <t>Instit.superioare, mediu de specialitate,şc.profesionale şi de meserii</t>
  </si>
  <si>
    <t>orfani</t>
  </si>
  <si>
    <t>orfani sub tutelă</t>
  </si>
  <si>
    <t>elevi din învăţămîntul secundar profesional</t>
  </si>
  <si>
    <t>cl. IV-VI</t>
  </si>
  <si>
    <t>X</t>
  </si>
  <si>
    <t>cl. VII-VIII</t>
  </si>
  <si>
    <t>cl.IX-XII</t>
  </si>
  <si>
    <t xml:space="preserve">cl.V-VIII </t>
  </si>
  <si>
    <t>part.la activ.extraşcolare</t>
  </si>
  <si>
    <t>la nivel raional/zonal</t>
  </si>
  <si>
    <t>15,0***</t>
  </si>
  <si>
    <t>la nivel republican</t>
  </si>
  <si>
    <t>la nivel internaţional</t>
  </si>
  <si>
    <t>tabere de pregătire a loturilor olimpice</t>
  </si>
  <si>
    <t>ord.nr.33/122 din 16.03.2001</t>
  </si>
  <si>
    <t>ord.nr.10/14 din 23.01.2002</t>
  </si>
  <si>
    <t>ord.nr.604/83 din 30.12.2003</t>
  </si>
  <si>
    <t xml:space="preserve">ord.nr.51 şi 03-17/49 din 16.02.05 </t>
  </si>
  <si>
    <t xml:space="preserve">ord.nr.655 şi 03-17/456 din 29.12.05 </t>
  </si>
  <si>
    <t xml:space="preserve">ord.nr.524  din 25.12.06 </t>
  </si>
  <si>
    <t xml:space="preserve">ord.nr.901  din 25.12.07 </t>
  </si>
  <si>
    <t>ord.nr.21 din 23.01.09</t>
  </si>
  <si>
    <t>ord.nr.35 din 26.01.10</t>
  </si>
  <si>
    <t>ord.nr. 38 din 23.01.12</t>
  </si>
  <si>
    <t>ord. nr.42 din 28.01.13</t>
  </si>
  <si>
    <t>ord. nr.1220 din 30.12.13</t>
  </si>
  <si>
    <t>ord.nr.1277 din 30.12.14</t>
  </si>
  <si>
    <t xml:space="preserve"> * până la 1 ianuarie 2007 normele au fost aprobate în ordinele comune ale Ministerului Educaţiei şi Tineretului şi Ministerului Finanţelor</t>
  </si>
  <si>
    <t xml:space="preserve"> ** începând cu 1 ianuarie 2007, acestea sunt reglementate prin Hotărârea Guvernului nr.15 din 3 ianuarie 2007 privind aprobarea normelor de alimentare şi asigurare cu echipament sportiv a elevilor din liceele-internat cu profil sportiv</t>
  </si>
  <si>
    <t xml:space="preserve"> *** începând cu 1 ianuarie 2006 normele de cheltuieli sunt reglementate prin Hotărârea Guvernului nr.17 din 4 ianuarie 2006 "Regulamentul cu privire la susţinerea elevilor dotaţi"</t>
  </si>
  <si>
    <t xml:space="preserve"> **** norma pentru gradaţia V-XII pusă în aplicare începând cu anul 2009</t>
  </si>
  <si>
    <t>Норма итого</t>
  </si>
  <si>
    <t>включительно:</t>
  </si>
  <si>
    <t>из бюджетных средств</t>
  </si>
  <si>
    <t>из доплаты родителей</t>
  </si>
  <si>
    <t>Лицей-интернат спортивного профиля</t>
  </si>
  <si>
    <t>кл. IV-VI</t>
  </si>
  <si>
    <t>кл. VII-VIII</t>
  </si>
  <si>
    <t>кл.X-XII</t>
  </si>
  <si>
    <t>кл.IX-XII</t>
  </si>
  <si>
    <t xml:space="preserve">кл. V-VIII </t>
  </si>
  <si>
    <t>нормативныи акт</t>
  </si>
  <si>
    <t>Приказ №33/122 от 16.03.2001</t>
  </si>
  <si>
    <t>Приказ №10/14 от 23.01.2002</t>
  </si>
  <si>
    <t>Приказ №604/83 от 30.12.2003</t>
  </si>
  <si>
    <t xml:space="preserve">Приказ №524  от 25.12.06 </t>
  </si>
  <si>
    <t xml:space="preserve">Приказ №901  от 25.12.07 </t>
  </si>
  <si>
    <t>Приказ №21 от 23.01.09</t>
  </si>
  <si>
    <t>Приказ №35 от 26.01.10</t>
  </si>
  <si>
    <t>Приказ №38 от 23.01.12</t>
  </si>
  <si>
    <t>Приказ №42 от 28.01.13</t>
  </si>
  <si>
    <t>Приказ №1220 от 30.12.13</t>
  </si>
  <si>
    <t>Приказ №1277 от 30.12.14</t>
  </si>
  <si>
    <t>total norm</t>
  </si>
  <si>
    <t>including:</t>
  </si>
  <si>
    <t>budget</t>
  </si>
  <si>
    <t>parents</t>
  </si>
  <si>
    <t>Boarding High School with sport profile</t>
  </si>
  <si>
    <t>classes IV-VI</t>
  </si>
  <si>
    <t>classes VII-VIII</t>
  </si>
  <si>
    <t>classes IX-XII</t>
  </si>
  <si>
    <t xml:space="preserve">classes V-VIII </t>
  </si>
  <si>
    <t>ord.nr.33/122 from 16.03.2001</t>
  </si>
  <si>
    <t>ord.nr.10/14 from 23.01.2002</t>
  </si>
  <si>
    <t>ord.nr.604/83 from 30.12.2003</t>
  </si>
  <si>
    <t xml:space="preserve">ord.nr.524  from 25.12.06 </t>
  </si>
  <si>
    <t xml:space="preserve">ord.nr.901  from 25.12.07 </t>
  </si>
  <si>
    <t>ord.nr.21 from 23.01.09</t>
  </si>
  <si>
    <t>ord.nr.35 from  26.01.10</t>
  </si>
  <si>
    <t>ord. nr.38 from 23.01.12</t>
  </si>
  <si>
    <t>ord.nr.42 from 28.01.13</t>
  </si>
  <si>
    <t>ord.nr.1220 from 30.12.13</t>
  </si>
  <si>
    <t>ord.nr.1277 from 30.12.14</t>
  </si>
  <si>
    <t>the normative act</t>
  </si>
  <si>
    <t>ord.nr.759 din 18.08.16</t>
  </si>
  <si>
    <t>ord.nr.42 din 30.01.17</t>
  </si>
  <si>
    <r>
      <t xml:space="preserve">Grădiniţe de copii </t>
    </r>
    <r>
      <rPr>
        <b/>
        <sz val="12"/>
        <rFont val="Cambria"/>
        <family val="1"/>
        <charset val="204"/>
        <scheme val="major"/>
      </rPr>
      <t>(regim 9-10,5 ore)</t>
    </r>
  </si>
  <si>
    <t>Actul normativ</t>
  </si>
  <si>
    <t>Приказ №759 от 18.08.16</t>
  </si>
  <si>
    <r>
      <t xml:space="preserve">Детские сады </t>
    </r>
    <r>
      <rPr>
        <b/>
        <sz val="12"/>
        <rFont val="Cambria"/>
        <family val="1"/>
        <charset val="204"/>
        <scheme val="major"/>
      </rPr>
      <t>(режим 9-10,5 часа)</t>
    </r>
  </si>
  <si>
    <t>ord.nr.759 from 18.08.16</t>
  </si>
  <si>
    <t>ord.nr.42 from 30.01.17</t>
  </si>
  <si>
    <r>
      <t xml:space="preserve">Pre-school institutions </t>
    </r>
    <r>
      <rPr>
        <b/>
        <sz val="12"/>
        <rFont val="Cambria"/>
        <family val="1"/>
        <charset val="204"/>
        <scheme val="major"/>
      </rPr>
      <t>(work regime 9-10,5 hours)</t>
    </r>
  </si>
  <si>
    <t xml:space="preserve">ord.nr.655 and 03-17/456 from  29.12.05 </t>
  </si>
  <si>
    <t xml:space="preserve">ord.nr.51 and 03-17/49 from 16.02.05 </t>
  </si>
  <si>
    <t xml:space="preserve"> Приказ №655 и 03-17/456 от 29.12.05 </t>
  </si>
  <si>
    <t xml:space="preserve">Приказ №51 и 03-17/49 от 16.02.05 </t>
  </si>
  <si>
    <t>Liceul-internat cu profil sportiv</t>
  </si>
  <si>
    <t>lei/zi</t>
  </si>
  <si>
    <t>Şcoli de tip internat</t>
  </si>
  <si>
    <t>p/u elevii cl. I - IV (dejun cald), inclusiv din stînga Nistrului</t>
  </si>
  <si>
    <t>p/u elevii cl. V - XII din stînga Nistrului (dejun cald)</t>
  </si>
  <si>
    <t>леев/день</t>
  </si>
  <si>
    <t>Школы интернатного типа</t>
  </si>
  <si>
    <t>*Condițiile de acordare a serviciului de alimentare a copiilor/elevilor în instituțiile de învățmănt general sunt stabilite în Hotărîrea Guvernului nr.198 din 16.04.1993 și Hotărîrea Guvernului nr. 234 din 25.02.2005</t>
  </si>
  <si>
    <t xml:space="preserve">для учащихся 1–4 кл. (горячий завтрак),включая левобережье Днестра </t>
  </si>
  <si>
    <t>для учащихся V - XII кл. левобережье Днестра (горячий завтрак)</t>
  </si>
  <si>
    <t>*Обеспечение питания детеи /учащихся  в общеобразовательных учебных заведений регламентируется Постанавлением Правительства № 198 от 16.04.1993 и № 234 от 25.02.2005</t>
  </si>
  <si>
    <t>Boarding schools</t>
  </si>
  <si>
    <t>for students - classes I - IV (breakfast), including left bank of Dniester</t>
  </si>
  <si>
    <t>for students - classes V - XII  left bank of Dniester (breakfast)</t>
  </si>
  <si>
    <r>
      <t>*Food supply for children/students in general educational institutions is established by Government decree no. 198 from Apr. 16</t>
    </r>
    <r>
      <rPr>
        <i/>
        <vertAlign val="superscript"/>
        <sz val="14"/>
        <rFont val="Cambria"/>
        <family val="1"/>
        <charset val="204"/>
        <scheme val="major"/>
      </rPr>
      <t xml:space="preserve">th </t>
    </r>
    <r>
      <rPr>
        <i/>
        <sz val="14"/>
        <rFont val="Cambria"/>
        <family val="1"/>
        <charset val="204"/>
        <scheme val="major"/>
      </rPr>
      <t>1993 and Government decree no. 234  from Feb. 25</t>
    </r>
    <r>
      <rPr>
        <i/>
        <vertAlign val="superscript"/>
        <sz val="14"/>
        <rFont val="Cambria"/>
        <family val="1"/>
        <charset val="204"/>
        <scheme val="major"/>
      </rPr>
      <t xml:space="preserve">th </t>
    </r>
    <r>
      <rPr>
        <i/>
        <sz val="14"/>
        <rFont val="Cambria"/>
        <family val="1"/>
        <charset val="204"/>
        <scheme val="major"/>
      </rPr>
      <t>2005</t>
    </r>
  </si>
  <si>
    <t xml:space="preserve">                                 lei /day                                             </t>
  </si>
  <si>
    <t>Приказ № 90 от 31.01.2018</t>
  </si>
  <si>
    <t>Приказ № 42 от 30.01.2017</t>
  </si>
  <si>
    <t>ord.nr.90 from 31.01.2018</t>
  </si>
  <si>
    <t>ord.nr.90 din 31.01.2018</t>
  </si>
  <si>
    <t>ord.nr.06 din 11.01.2019</t>
  </si>
  <si>
    <t>Приказ № 06 от 11.01.2019</t>
  </si>
  <si>
    <t>ord.nr.06 from 11.01.2019</t>
  </si>
  <si>
    <t>ord.nr.09 din 15.01.2020</t>
  </si>
  <si>
    <t>Приказ № 09 от 15.01.2020</t>
  </si>
  <si>
    <t>ord.nr.09 from 15.01.2020</t>
  </si>
  <si>
    <t>ord.nr.19/2 din 13.01.2021</t>
  </si>
  <si>
    <t>Приказ № 19/2 от 13.01.2021</t>
  </si>
  <si>
    <t>ord.nr.19/2 from 13.01.2021</t>
  </si>
  <si>
    <t>Приказ № 118/31 от 24.02.2022</t>
  </si>
  <si>
    <t>ord.nr.118/31 from 24.02.2022</t>
  </si>
  <si>
    <t>ord.nr.118/31 din 24.02.2022</t>
  </si>
  <si>
    <t>ord.nr.1310/129 din 28.12.2022</t>
  </si>
  <si>
    <t>Приказ № 1310/129 от 28.12.2022</t>
  </si>
  <si>
    <t>Информация о динамике норм на питание детей (учащихся) общеобразовательные учебные заведений *, в период 2001-2023</t>
  </si>
  <si>
    <t>Informaţie privind  dinamica normelor de alimentare a copiilor (elevilor) din instituțiile de învățămînt general,* perioada 2001-2023</t>
  </si>
  <si>
    <t xml:space="preserve"> Information оn food norms for children (students) in general educational institutions in dynamic *, 2001-2023 period</t>
  </si>
  <si>
    <t>ord.nr.1310/129 from 28.12.2022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</si>
</sst>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u/>
      <sz val="13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rgb="FF0061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b/>
      <sz val="14"/>
      <color indexed="8"/>
      <name val="Cambria"/>
      <family val="1"/>
      <charset val="204"/>
      <scheme val="major"/>
    </font>
    <font>
      <sz val="14"/>
      <color indexed="8"/>
      <name val="Cambria"/>
      <family val="1"/>
      <charset val="204"/>
      <scheme val="major"/>
    </font>
    <font>
      <b/>
      <i/>
      <sz val="11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b/>
      <sz val="13"/>
      <name val="Cambria"/>
      <family val="1"/>
      <charset val="204"/>
      <scheme val="major"/>
    </font>
    <font>
      <i/>
      <sz val="1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i/>
      <sz val="14"/>
      <name val="Cambria"/>
      <family val="1"/>
      <charset val="204"/>
      <scheme val="major"/>
    </font>
    <font>
      <i/>
      <vertAlign val="superscript"/>
      <sz val="14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1">
    <xf numFmtId="0" fontId="0" fillId="0" borderId="0" xfId="0"/>
    <xf numFmtId="0" fontId="2" fillId="3" borderId="0" xfId="0" applyFont="1" applyFill="1" applyBorder="1"/>
    <xf numFmtId="0" fontId="3" fillId="3" borderId="0" xfId="0" applyFont="1" applyFill="1" applyBorder="1"/>
    <xf numFmtId="0" fontId="3" fillId="4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wrapText="1"/>
    </xf>
    <xf numFmtId="0" fontId="4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Alignment="1"/>
    <xf numFmtId="0" fontId="4" fillId="0" borderId="0" xfId="0" applyFont="1" applyFill="1" applyBorder="1"/>
    <xf numFmtId="0" fontId="4" fillId="0" borderId="0" xfId="0" applyFont="1" applyBorder="1"/>
    <xf numFmtId="0" fontId="3" fillId="0" borderId="0" xfId="0" applyFont="1" applyBorder="1"/>
    <xf numFmtId="0" fontId="6" fillId="3" borderId="0" xfId="0" applyFont="1" applyFill="1" applyBorder="1"/>
    <xf numFmtId="0" fontId="8" fillId="3" borderId="0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2" fontId="6" fillId="5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14" fontId="15" fillId="3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/>
    <xf numFmtId="0" fontId="17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/>
    <xf numFmtId="0" fontId="8" fillId="0" borderId="0" xfId="0" applyFont="1" applyAlignment="1"/>
    <xf numFmtId="0" fontId="17" fillId="0" borderId="0" xfId="0" applyFont="1" applyFill="1" applyBorder="1"/>
    <xf numFmtId="0" fontId="17" fillId="0" borderId="0" xfId="0" applyFont="1" applyBorder="1"/>
    <xf numFmtId="0" fontId="6" fillId="0" borderId="0" xfId="0" applyFont="1" applyBorder="1"/>
    <xf numFmtId="0" fontId="4" fillId="3" borderId="0" xfId="0" applyFont="1" applyFill="1" applyBorder="1"/>
    <xf numFmtId="0" fontId="21" fillId="0" borderId="0" xfId="0" applyFont="1" applyBorder="1" applyAlignment="1">
      <alignment horizontal="left"/>
    </xf>
    <xf numFmtId="164" fontId="6" fillId="3" borderId="1" xfId="0" applyNumberFormat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vertical="center"/>
    </xf>
    <xf numFmtId="0" fontId="2" fillId="3" borderId="1" xfId="0" applyFont="1" applyFill="1" applyBorder="1"/>
    <xf numFmtId="0" fontId="12" fillId="3" borderId="1" xfId="0" applyFont="1" applyFill="1" applyBorder="1"/>
    <xf numFmtId="4" fontId="6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vertical="center" wrapText="1"/>
    </xf>
    <xf numFmtId="0" fontId="10" fillId="2" borderId="1" xfId="1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11" fillId="5" borderId="1" xfId="1" applyFont="1" applyFill="1" applyBorder="1" applyAlignment="1">
      <alignment vertical="center" wrapText="1"/>
    </xf>
    <xf numFmtId="0" fontId="7" fillId="3" borderId="1" xfId="0" applyFont="1" applyFill="1" applyBorder="1"/>
    <xf numFmtId="4" fontId="6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13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9" fillId="3" borderId="2" xfId="0" applyFont="1" applyFill="1" applyBorder="1" applyAlignment="1">
      <alignment horizontal="right" vertical="center" wrapText="1"/>
    </xf>
    <xf numFmtId="0" fontId="21" fillId="0" borderId="0" xfId="0" applyFont="1" applyBorder="1" applyAlignment="1">
      <alignment horizontal="left"/>
    </xf>
  </cellXfs>
  <cellStyles count="2">
    <cellStyle name="Обычный" xfId="0" builtinId="0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44"/>
  <sheetViews>
    <sheetView tabSelected="1" view="pageBreakPreview" zoomScaleNormal="100" zoomScaleSheetLayoutView="100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A3" sqref="A3:X3"/>
    </sheetView>
  </sheetViews>
  <sheetFormatPr defaultColWidth="9.140625" defaultRowHeight="18" x14ac:dyDescent="0.25"/>
  <cols>
    <col min="1" max="1" width="42.42578125" style="10" customWidth="1"/>
    <col min="2" max="2" width="13.5703125" style="6" customWidth="1"/>
    <col min="3" max="3" width="8.42578125" style="6" customWidth="1"/>
    <col min="4" max="4" width="9.140625" style="6"/>
    <col min="5" max="5" width="8.5703125" style="6" customWidth="1"/>
    <col min="6" max="6" width="9.28515625" style="6" customWidth="1"/>
    <col min="7" max="7" width="10.28515625" style="6" customWidth="1"/>
    <col min="8" max="8" width="9.28515625" style="6" customWidth="1"/>
    <col min="9" max="9" width="9.7109375" style="6" customWidth="1"/>
    <col min="10" max="10" width="10.7109375" style="6" customWidth="1"/>
    <col min="11" max="11" width="10.28515625" style="2" customWidth="1"/>
    <col min="12" max="12" width="10.7109375" style="2" customWidth="1"/>
    <col min="13" max="16" width="9.140625" style="1"/>
    <col min="17" max="17" width="10.140625" style="1" customWidth="1"/>
    <col min="18" max="18" width="9.140625" style="1"/>
    <col min="19" max="22" width="10.28515625" style="1" customWidth="1"/>
    <col min="23" max="23" width="9.7109375" style="1" customWidth="1"/>
    <col min="24" max="24" width="10.28515625" style="1" customWidth="1"/>
    <col min="25" max="16384" width="9.140625" style="1"/>
  </cols>
  <sheetData>
    <row r="1" spans="1:24" ht="15.75" customHeight="1" x14ac:dyDescent="0.2">
      <c r="A1" s="59" t="s">
        <v>127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29.25" customHeigh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4" ht="18.75" customHeight="1" x14ac:dyDescent="0.2">
      <c r="A3" s="55" t="s">
        <v>93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s="3" customFormat="1" ht="33" customHeight="1" x14ac:dyDescent="0.25">
      <c r="A4" s="48"/>
      <c r="B4" s="49">
        <v>2001</v>
      </c>
      <c r="C4" s="49">
        <v>2002</v>
      </c>
      <c r="D4" s="49">
        <v>2003</v>
      </c>
      <c r="E4" s="49">
        <v>2004</v>
      </c>
      <c r="F4" s="49">
        <v>2005</v>
      </c>
      <c r="G4" s="49">
        <v>2006</v>
      </c>
      <c r="H4" s="49">
        <v>2007</v>
      </c>
      <c r="I4" s="49">
        <v>2008</v>
      </c>
      <c r="J4" s="49">
        <v>2009</v>
      </c>
      <c r="K4" s="49">
        <v>2010</v>
      </c>
      <c r="L4" s="49">
        <v>2011</v>
      </c>
      <c r="M4" s="49">
        <v>2012</v>
      </c>
      <c r="N4" s="49">
        <v>2013</v>
      </c>
      <c r="O4" s="49">
        <v>2014</v>
      </c>
      <c r="P4" s="49">
        <v>2015</v>
      </c>
      <c r="Q4" s="49">
        <v>2016</v>
      </c>
      <c r="R4" s="49">
        <v>2017</v>
      </c>
      <c r="S4" s="49">
        <v>2018</v>
      </c>
      <c r="T4" s="49">
        <v>2019</v>
      </c>
      <c r="U4" s="49">
        <v>2020</v>
      </c>
      <c r="V4" s="49">
        <v>2021</v>
      </c>
      <c r="W4" s="49">
        <v>2022</v>
      </c>
      <c r="X4" s="49">
        <v>20223</v>
      </c>
    </row>
    <row r="5" spans="1:24" ht="22.5" customHeight="1" x14ac:dyDescent="0.2">
      <c r="A5" s="37" t="s">
        <v>81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  <c r="N5" s="15"/>
      <c r="O5" s="14"/>
      <c r="P5" s="14"/>
      <c r="Q5" s="16"/>
      <c r="R5" s="16"/>
      <c r="S5" s="38"/>
      <c r="T5" s="38"/>
      <c r="U5" s="38"/>
      <c r="V5" s="38"/>
      <c r="W5" s="38"/>
      <c r="X5" s="38"/>
    </row>
    <row r="6" spans="1:24" ht="15.75" x14ac:dyDescent="0.25">
      <c r="A6" s="39" t="s">
        <v>0</v>
      </c>
      <c r="B6" s="17">
        <v>2.5</v>
      </c>
      <c r="C6" s="17">
        <v>2.8</v>
      </c>
      <c r="D6" s="17">
        <v>2.8</v>
      </c>
      <c r="E6" s="17">
        <v>5.5</v>
      </c>
      <c r="F6" s="17">
        <v>6.8</v>
      </c>
      <c r="G6" s="17">
        <v>8.1999999999999993</v>
      </c>
      <c r="H6" s="17">
        <v>9.6</v>
      </c>
      <c r="I6" s="17">
        <v>9.6</v>
      </c>
      <c r="J6" s="17">
        <v>12.3</v>
      </c>
      <c r="K6" s="17">
        <v>13.65</v>
      </c>
      <c r="L6" s="17">
        <v>13.65</v>
      </c>
      <c r="M6" s="17">
        <v>14.75</v>
      </c>
      <c r="N6" s="17">
        <v>15.45</v>
      </c>
      <c r="O6" s="17">
        <v>16.05</v>
      </c>
      <c r="P6" s="17">
        <v>16.05</v>
      </c>
      <c r="Q6" s="17">
        <v>17.100000000000001</v>
      </c>
      <c r="R6" s="40">
        <f t="shared" ref="R6:W6" si="0">R8+R9</f>
        <v>21</v>
      </c>
      <c r="S6" s="40">
        <f t="shared" si="0"/>
        <v>23.25</v>
      </c>
      <c r="T6" s="40">
        <f t="shared" si="0"/>
        <v>26.25</v>
      </c>
      <c r="U6" s="40">
        <f t="shared" si="0"/>
        <v>26.25</v>
      </c>
      <c r="V6" s="40">
        <f t="shared" si="0"/>
        <v>26.25</v>
      </c>
      <c r="W6" s="40">
        <f t="shared" si="0"/>
        <v>31.5</v>
      </c>
      <c r="X6" s="40">
        <f t="shared" ref="X6" si="1">X8+X9</f>
        <v>37.799999999999997</v>
      </c>
    </row>
    <row r="7" spans="1:24" ht="15.75" x14ac:dyDescent="0.25">
      <c r="A7" s="39" t="s">
        <v>1</v>
      </c>
      <c r="B7" s="14"/>
      <c r="C7" s="18"/>
      <c r="D7" s="18"/>
      <c r="E7" s="18"/>
      <c r="F7" s="36"/>
      <c r="G7" s="18"/>
      <c r="H7" s="18"/>
      <c r="I7" s="19"/>
      <c r="J7" s="19"/>
      <c r="K7" s="18"/>
      <c r="L7" s="18"/>
      <c r="M7" s="18"/>
      <c r="N7" s="18"/>
      <c r="O7" s="36"/>
      <c r="P7" s="18"/>
      <c r="Q7" s="18"/>
      <c r="R7" s="21"/>
      <c r="S7" s="38"/>
      <c r="T7" s="38"/>
      <c r="U7" s="38"/>
      <c r="V7" s="38"/>
      <c r="W7" s="38"/>
      <c r="X7" s="38"/>
    </row>
    <row r="8" spans="1:24" ht="15.75" x14ac:dyDescent="0.25">
      <c r="A8" s="39" t="s">
        <v>2</v>
      </c>
      <c r="B8" s="14"/>
      <c r="C8" s="18"/>
      <c r="D8" s="18"/>
      <c r="E8" s="18">
        <v>3.6</v>
      </c>
      <c r="F8" s="18">
        <v>4.5999999999999996</v>
      </c>
      <c r="G8" s="18">
        <v>5.5</v>
      </c>
      <c r="H8" s="18">
        <v>6.4</v>
      </c>
      <c r="I8" s="19">
        <v>6.4</v>
      </c>
      <c r="J8" s="19">
        <v>8.1999999999999993</v>
      </c>
      <c r="K8" s="18">
        <v>9.1</v>
      </c>
      <c r="L8" s="18">
        <v>9.1</v>
      </c>
      <c r="M8" s="18">
        <v>9.85</v>
      </c>
      <c r="N8" s="18">
        <v>10.3</v>
      </c>
      <c r="O8" s="18">
        <v>10.7</v>
      </c>
      <c r="P8" s="18">
        <v>10.7</v>
      </c>
      <c r="Q8" s="18">
        <v>11.4</v>
      </c>
      <c r="R8" s="40">
        <v>14</v>
      </c>
      <c r="S8" s="40">
        <v>15.5</v>
      </c>
      <c r="T8" s="40">
        <v>17.5</v>
      </c>
      <c r="U8" s="40">
        <v>17.5</v>
      </c>
      <c r="V8" s="40">
        <v>17.5</v>
      </c>
      <c r="W8" s="40">
        <v>21</v>
      </c>
      <c r="X8" s="40">
        <v>25.2</v>
      </c>
    </row>
    <row r="9" spans="1:24" ht="15.75" x14ac:dyDescent="0.25">
      <c r="A9" s="39" t="s">
        <v>3</v>
      </c>
      <c r="B9" s="14"/>
      <c r="C9" s="18"/>
      <c r="D9" s="18"/>
      <c r="E9" s="18">
        <v>1.9</v>
      </c>
      <c r="F9" s="18">
        <v>2.2000000000000002</v>
      </c>
      <c r="G9" s="18">
        <v>2.7</v>
      </c>
      <c r="H9" s="18">
        <v>3.2</v>
      </c>
      <c r="I9" s="19">
        <v>3.2</v>
      </c>
      <c r="J9" s="19">
        <v>4.0999999999999996</v>
      </c>
      <c r="K9" s="18">
        <v>4.55</v>
      </c>
      <c r="L9" s="18">
        <v>4.55</v>
      </c>
      <c r="M9" s="18">
        <v>4.9000000000000004</v>
      </c>
      <c r="N9" s="18">
        <v>5.15</v>
      </c>
      <c r="O9" s="18">
        <v>5.35</v>
      </c>
      <c r="P9" s="18">
        <v>5.35</v>
      </c>
      <c r="Q9" s="18">
        <v>5.7</v>
      </c>
      <c r="R9" s="41">
        <v>7</v>
      </c>
      <c r="S9" s="41">
        <v>7.75</v>
      </c>
      <c r="T9" s="41">
        <v>8.75</v>
      </c>
      <c r="U9" s="41">
        <v>8.75</v>
      </c>
      <c r="V9" s="41">
        <v>8.75</v>
      </c>
      <c r="W9" s="18">
        <v>10.5</v>
      </c>
      <c r="X9" s="18">
        <v>12.6</v>
      </c>
    </row>
    <row r="10" spans="1:24" ht="37.5" customHeight="1" x14ac:dyDescent="0.2">
      <c r="A10" s="42" t="s">
        <v>94</v>
      </c>
      <c r="B10" s="18">
        <v>8</v>
      </c>
      <c r="C10" s="18">
        <v>11</v>
      </c>
      <c r="D10" s="18">
        <v>11</v>
      </c>
      <c r="E10" s="18">
        <v>11</v>
      </c>
      <c r="F10" s="18">
        <v>12</v>
      </c>
      <c r="G10" s="18">
        <v>15</v>
      </c>
      <c r="H10" s="18">
        <v>18</v>
      </c>
      <c r="I10" s="18">
        <v>20</v>
      </c>
      <c r="J10" s="18">
        <v>22</v>
      </c>
      <c r="K10" s="18">
        <v>24</v>
      </c>
      <c r="L10" s="18">
        <v>24</v>
      </c>
      <c r="M10" s="18">
        <v>25.95</v>
      </c>
      <c r="N10" s="18">
        <v>27.25</v>
      </c>
      <c r="O10" s="18">
        <v>28.2</v>
      </c>
      <c r="P10" s="18">
        <f>O10</f>
        <v>28.2</v>
      </c>
      <c r="Q10" s="18">
        <v>30</v>
      </c>
      <c r="R10" s="18">
        <v>31.5</v>
      </c>
      <c r="S10" s="18">
        <v>32.5</v>
      </c>
      <c r="T10" s="18">
        <v>34.5</v>
      </c>
      <c r="U10" s="18">
        <v>34.5</v>
      </c>
      <c r="V10" s="18">
        <v>34.5</v>
      </c>
      <c r="W10" s="18">
        <v>41.4</v>
      </c>
      <c r="X10" s="18">
        <v>49.7</v>
      </c>
    </row>
    <row r="11" spans="1:24" ht="3.75" customHeight="1" x14ac:dyDescent="0.25">
      <c r="A11" s="43"/>
      <c r="B11" s="36"/>
      <c r="C11" s="18"/>
      <c r="D11" s="18"/>
      <c r="E11" s="18"/>
      <c r="F11" s="36"/>
      <c r="G11" s="36"/>
      <c r="H11" s="36"/>
      <c r="I11" s="36"/>
      <c r="J11" s="36"/>
      <c r="K11" s="14"/>
      <c r="L11" s="14"/>
      <c r="M11" s="14"/>
      <c r="N11" s="14"/>
      <c r="O11" s="14"/>
      <c r="P11" s="14"/>
      <c r="Q11" s="22"/>
      <c r="R11" s="21"/>
      <c r="S11" s="38"/>
      <c r="T11" s="38"/>
      <c r="U11" s="38"/>
      <c r="V11" s="38"/>
      <c r="W11" s="38"/>
      <c r="X11" s="38"/>
    </row>
    <row r="12" spans="1:24" ht="12.75" customHeight="1" x14ac:dyDescent="0.2">
      <c r="A12" s="62" t="s">
        <v>4</v>
      </c>
      <c r="B12" s="57"/>
      <c r="C12" s="63"/>
      <c r="D12" s="63"/>
      <c r="E12" s="63"/>
      <c r="F12" s="57"/>
      <c r="G12" s="57"/>
      <c r="H12" s="57"/>
      <c r="I12" s="57"/>
      <c r="J12" s="57"/>
      <c r="K12" s="14"/>
      <c r="L12" s="14"/>
      <c r="M12" s="14">
        <f t="shared" ref="M12:N17" si="2">L12*0.081+L12</f>
        <v>0</v>
      </c>
      <c r="N12" s="14">
        <f t="shared" si="2"/>
        <v>0</v>
      </c>
      <c r="O12" s="14"/>
      <c r="P12" s="14"/>
      <c r="Q12" s="22"/>
      <c r="R12" s="21"/>
      <c r="S12" s="38"/>
      <c r="T12" s="38"/>
      <c r="U12" s="38"/>
      <c r="V12" s="38"/>
      <c r="W12" s="38"/>
      <c r="X12" s="38"/>
    </row>
    <row r="13" spans="1:24" ht="12.75" customHeight="1" x14ac:dyDescent="0.2">
      <c r="A13" s="62"/>
      <c r="B13" s="57"/>
      <c r="C13" s="63"/>
      <c r="D13" s="63"/>
      <c r="E13" s="63"/>
      <c r="F13" s="57"/>
      <c r="G13" s="57"/>
      <c r="H13" s="57"/>
      <c r="I13" s="57"/>
      <c r="J13" s="57"/>
      <c r="K13" s="14"/>
      <c r="L13" s="14"/>
      <c r="M13" s="14">
        <f t="shared" si="2"/>
        <v>0</v>
      </c>
      <c r="N13" s="14">
        <f t="shared" si="2"/>
        <v>0</v>
      </c>
      <c r="O13" s="14"/>
      <c r="P13" s="14"/>
      <c r="Q13" s="22"/>
      <c r="R13" s="21"/>
      <c r="S13" s="38"/>
      <c r="T13" s="38"/>
      <c r="U13" s="38"/>
      <c r="V13" s="38"/>
      <c r="W13" s="38"/>
      <c r="X13" s="38"/>
    </row>
    <row r="14" spans="1:24" ht="30.75" customHeight="1" x14ac:dyDescent="0.2">
      <c r="A14" s="62"/>
      <c r="B14" s="57"/>
      <c r="C14" s="63"/>
      <c r="D14" s="63"/>
      <c r="E14" s="63"/>
      <c r="F14" s="57"/>
      <c r="G14" s="57"/>
      <c r="H14" s="57"/>
      <c r="I14" s="57"/>
      <c r="J14" s="57"/>
      <c r="K14" s="14"/>
      <c r="L14" s="14"/>
      <c r="M14" s="14">
        <f t="shared" si="2"/>
        <v>0</v>
      </c>
      <c r="N14" s="14">
        <f t="shared" si="2"/>
        <v>0</v>
      </c>
      <c r="O14" s="14"/>
      <c r="P14" s="14"/>
      <c r="Q14" s="22"/>
      <c r="R14" s="21"/>
      <c r="S14" s="38"/>
      <c r="T14" s="38"/>
      <c r="U14" s="38"/>
      <c r="V14" s="38"/>
      <c r="W14" s="38"/>
      <c r="X14" s="38"/>
    </row>
    <row r="15" spans="1:24" ht="18" customHeight="1" x14ac:dyDescent="0.25">
      <c r="A15" s="44" t="s">
        <v>5</v>
      </c>
      <c r="B15" s="36">
        <v>7</v>
      </c>
      <c r="C15" s="18">
        <v>12.5</v>
      </c>
      <c r="D15" s="18">
        <v>12.5</v>
      </c>
      <c r="E15" s="18">
        <v>12.5</v>
      </c>
      <c r="F15" s="36">
        <v>16</v>
      </c>
      <c r="G15" s="36">
        <v>16</v>
      </c>
      <c r="H15" s="36">
        <v>19</v>
      </c>
      <c r="I15" s="36">
        <v>19</v>
      </c>
      <c r="J15" s="36">
        <v>19</v>
      </c>
      <c r="K15" s="14"/>
      <c r="L15" s="14"/>
      <c r="M15" s="14">
        <f t="shared" si="2"/>
        <v>0</v>
      </c>
      <c r="N15" s="14">
        <f t="shared" si="2"/>
        <v>0</v>
      </c>
      <c r="O15" s="14"/>
      <c r="P15" s="14"/>
      <c r="Q15" s="22"/>
      <c r="R15" s="21"/>
      <c r="S15" s="38"/>
      <c r="T15" s="38"/>
      <c r="U15" s="38"/>
      <c r="V15" s="38"/>
      <c r="W15" s="38"/>
      <c r="X15" s="38"/>
    </row>
    <row r="16" spans="1:24" ht="18" customHeight="1" x14ac:dyDescent="0.25">
      <c r="A16" s="44" t="s">
        <v>6</v>
      </c>
      <c r="B16" s="36">
        <v>3.5</v>
      </c>
      <c r="C16" s="18">
        <v>6</v>
      </c>
      <c r="D16" s="18">
        <v>6</v>
      </c>
      <c r="E16" s="18">
        <v>6</v>
      </c>
      <c r="F16" s="36">
        <v>8</v>
      </c>
      <c r="G16" s="36">
        <v>8</v>
      </c>
      <c r="H16" s="36">
        <v>11</v>
      </c>
      <c r="I16" s="36">
        <v>19</v>
      </c>
      <c r="J16" s="36">
        <v>19</v>
      </c>
      <c r="K16" s="14"/>
      <c r="L16" s="14"/>
      <c r="M16" s="14">
        <f t="shared" si="2"/>
        <v>0</v>
      </c>
      <c r="N16" s="14">
        <f t="shared" si="2"/>
        <v>0</v>
      </c>
      <c r="O16" s="14"/>
      <c r="P16" s="14"/>
      <c r="Q16" s="22"/>
      <c r="R16" s="21"/>
      <c r="S16" s="38"/>
      <c r="T16" s="38"/>
      <c r="U16" s="38"/>
      <c r="V16" s="38"/>
      <c r="W16" s="38"/>
      <c r="X16" s="38"/>
    </row>
    <row r="17" spans="1:24" ht="18" customHeight="1" x14ac:dyDescent="0.25">
      <c r="A17" s="44" t="s">
        <v>7</v>
      </c>
      <c r="B17" s="36"/>
      <c r="C17" s="18"/>
      <c r="D17" s="18"/>
      <c r="E17" s="18"/>
      <c r="F17" s="36"/>
      <c r="G17" s="36"/>
      <c r="H17" s="36">
        <v>5</v>
      </c>
      <c r="I17" s="36">
        <v>5</v>
      </c>
      <c r="J17" s="36">
        <v>5</v>
      </c>
      <c r="K17" s="14"/>
      <c r="L17" s="14"/>
      <c r="M17" s="14">
        <f t="shared" si="2"/>
        <v>0</v>
      </c>
      <c r="N17" s="14">
        <f t="shared" si="2"/>
        <v>0</v>
      </c>
      <c r="O17" s="14"/>
      <c r="P17" s="14"/>
      <c r="Q17" s="22"/>
      <c r="R17" s="21"/>
      <c r="S17" s="38"/>
      <c r="T17" s="38"/>
      <c r="U17" s="38"/>
      <c r="V17" s="38"/>
      <c r="W17" s="38"/>
      <c r="X17" s="38"/>
    </row>
    <row r="18" spans="1:24" ht="20.25" customHeight="1" x14ac:dyDescent="0.2">
      <c r="A18" s="45" t="s">
        <v>92</v>
      </c>
      <c r="B18" s="23">
        <v>36892</v>
      </c>
      <c r="C18" s="18"/>
      <c r="D18" s="18"/>
      <c r="E18" s="18"/>
      <c r="F18" s="18"/>
      <c r="G18" s="18"/>
      <c r="H18" s="18"/>
      <c r="I18" s="18"/>
      <c r="J18" s="18"/>
      <c r="K18" s="14"/>
      <c r="L18" s="14"/>
      <c r="M18" s="14"/>
      <c r="N18" s="14"/>
      <c r="O18" s="14"/>
      <c r="P18" s="14"/>
      <c r="Q18" s="22"/>
      <c r="R18" s="21"/>
      <c r="S18" s="38"/>
      <c r="T18" s="38"/>
      <c r="U18" s="38"/>
      <c r="V18" s="38"/>
      <c r="W18" s="38"/>
      <c r="X18" s="38"/>
    </row>
    <row r="19" spans="1:24" ht="15.75" x14ac:dyDescent="0.25">
      <c r="A19" s="46" t="s">
        <v>8</v>
      </c>
      <c r="B19" s="18">
        <v>7</v>
      </c>
      <c r="C19" s="18">
        <v>11.7</v>
      </c>
      <c r="D19" s="18">
        <v>11.7</v>
      </c>
      <c r="E19" s="18">
        <v>12</v>
      </c>
      <c r="F19" s="18">
        <v>13</v>
      </c>
      <c r="G19" s="18">
        <v>13</v>
      </c>
      <c r="H19" s="36" t="s">
        <v>9</v>
      </c>
      <c r="I19" s="36" t="s">
        <v>9</v>
      </c>
      <c r="J19" s="36" t="s">
        <v>9</v>
      </c>
      <c r="K19" s="36" t="s">
        <v>9</v>
      </c>
      <c r="L19" s="36" t="s">
        <v>9</v>
      </c>
      <c r="M19" s="36" t="s">
        <v>9</v>
      </c>
      <c r="N19" s="36" t="s">
        <v>9</v>
      </c>
      <c r="O19" s="14" t="s">
        <v>9</v>
      </c>
      <c r="P19" s="14" t="s">
        <v>9</v>
      </c>
      <c r="Q19" s="18" t="s">
        <v>9</v>
      </c>
      <c r="R19" s="18" t="s">
        <v>9</v>
      </c>
      <c r="S19" s="18" t="s">
        <v>9</v>
      </c>
      <c r="T19" s="18" t="s">
        <v>9</v>
      </c>
      <c r="U19" s="18" t="s">
        <v>9</v>
      </c>
      <c r="V19" s="18" t="s">
        <v>9</v>
      </c>
      <c r="W19" s="18" t="s">
        <v>9</v>
      </c>
      <c r="X19" s="18" t="s">
        <v>9</v>
      </c>
    </row>
    <row r="20" spans="1:24" ht="15.75" x14ac:dyDescent="0.25">
      <c r="A20" s="46" t="s">
        <v>10</v>
      </c>
      <c r="B20" s="14">
        <v>8.85</v>
      </c>
      <c r="C20" s="18">
        <v>14.8</v>
      </c>
      <c r="D20" s="18">
        <v>14.8</v>
      </c>
      <c r="E20" s="18">
        <v>15</v>
      </c>
      <c r="F20" s="18">
        <v>16</v>
      </c>
      <c r="G20" s="18">
        <v>16</v>
      </c>
      <c r="H20" s="36" t="s">
        <v>9</v>
      </c>
      <c r="I20" s="36" t="s">
        <v>9</v>
      </c>
      <c r="J20" s="36" t="s">
        <v>9</v>
      </c>
      <c r="K20" s="36" t="s">
        <v>9</v>
      </c>
      <c r="L20" s="36" t="s">
        <v>9</v>
      </c>
      <c r="M20" s="36" t="s">
        <v>9</v>
      </c>
      <c r="N20" s="36" t="s">
        <v>9</v>
      </c>
      <c r="O20" s="14" t="s">
        <v>9</v>
      </c>
      <c r="P20" s="14" t="s">
        <v>9</v>
      </c>
      <c r="Q20" s="18" t="s">
        <v>9</v>
      </c>
      <c r="R20" s="18" t="s">
        <v>9</v>
      </c>
      <c r="S20" s="18" t="s">
        <v>9</v>
      </c>
      <c r="T20" s="18" t="s">
        <v>9</v>
      </c>
      <c r="U20" s="18" t="s">
        <v>9</v>
      </c>
      <c r="V20" s="18" t="s">
        <v>9</v>
      </c>
      <c r="W20" s="18" t="s">
        <v>9</v>
      </c>
      <c r="X20" s="18" t="s">
        <v>9</v>
      </c>
    </row>
    <row r="21" spans="1:24" ht="15.75" x14ac:dyDescent="0.25">
      <c r="A21" s="39" t="s">
        <v>11</v>
      </c>
      <c r="B21" s="18">
        <v>10.6</v>
      </c>
      <c r="C21" s="18">
        <v>17.7</v>
      </c>
      <c r="D21" s="18">
        <v>17.7</v>
      </c>
      <c r="E21" s="18">
        <v>18</v>
      </c>
      <c r="F21" s="18">
        <v>19</v>
      </c>
      <c r="G21" s="18">
        <v>19</v>
      </c>
      <c r="H21" s="36" t="s">
        <v>9</v>
      </c>
      <c r="I21" s="36" t="s">
        <v>9</v>
      </c>
      <c r="J21" s="36" t="s">
        <v>9</v>
      </c>
      <c r="K21" s="36" t="s">
        <v>9</v>
      </c>
      <c r="L21" s="36" t="s">
        <v>9</v>
      </c>
      <c r="M21" s="36" t="s">
        <v>9</v>
      </c>
      <c r="N21" s="36" t="s">
        <v>9</v>
      </c>
      <c r="O21" s="14" t="s">
        <v>9</v>
      </c>
      <c r="P21" s="14" t="s">
        <v>9</v>
      </c>
      <c r="Q21" s="18" t="s">
        <v>9</v>
      </c>
      <c r="R21" s="18" t="s">
        <v>9</v>
      </c>
      <c r="S21" s="18" t="s">
        <v>9</v>
      </c>
      <c r="T21" s="18" t="s">
        <v>9</v>
      </c>
      <c r="U21" s="18" t="s">
        <v>9</v>
      </c>
      <c r="V21" s="18" t="s">
        <v>9</v>
      </c>
      <c r="W21" s="18" t="s">
        <v>9</v>
      </c>
      <c r="X21" s="18" t="s">
        <v>9</v>
      </c>
    </row>
    <row r="22" spans="1:24" ht="15.75" x14ac:dyDescent="0.25">
      <c r="A22" s="39"/>
      <c r="B22" s="23">
        <v>37135</v>
      </c>
      <c r="C22" s="18"/>
      <c r="D22" s="18"/>
      <c r="E22" s="18"/>
      <c r="F22" s="18"/>
      <c r="G22" s="18"/>
      <c r="H22" s="18"/>
      <c r="I22" s="18"/>
      <c r="J22" s="18"/>
      <c r="K22" s="14"/>
      <c r="L22" s="14"/>
      <c r="M22" s="14"/>
      <c r="N22" s="14"/>
      <c r="O22" s="14"/>
      <c r="P22" s="14"/>
      <c r="Q22" s="22"/>
      <c r="R22" s="21"/>
      <c r="S22" s="38"/>
      <c r="T22" s="38"/>
      <c r="U22" s="38"/>
      <c r="V22" s="38"/>
      <c r="W22" s="38"/>
      <c r="X22" s="38"/>
    </row>
    <row r="23" spans="1:24" ht="15.75" x14ac:dyDescent="0.25">
      <c r="A23" s="46" t="s">
        <v>8</v>
      </c>
      <c r="B23" s="18">
        <v>10.5</v>
      </c>
      <c r="C23" s="18"/>
      <c r="D23" s="18"/>
      <c r="E23" s="18"/>
      <c r="F23" s="18"/>
      <c r="G23" s="18"/>
      <c r="H23" s="18"/>
      <c r="I23" s="18"/>
      <c r="J23" s="18"/>
      <c r="K23" s="14"/>
      <c r="L23" s="14"/>
      <c r="M23" s="14"/>
      <c r="N23" s="14"/>
      <c r="O23" s="14"/>
      <c r="P23" s="14"/>
      <c r="Q23" s="22"/>
      <c r="R23" s="21"/>
      <c r="S23" s="38"/>
      <c r="T23" s="38"/>
      <c r="U23" s="38"/>
      <c r="V23" s="38"/>
      <c r="W23" s="38"/>
      <c r="X23" s="38"/>
    </row>
    <row r="24" spans="1:24" ht="15.75" x14ac:dyDescent="0.25">
      <c r="A24" s="46" t="s">
        <v>10</v>
      </c>
      <c r="B24" s="18">
        <v>13.3</v>
      </c>
      <c r="C24" s="18"/>
      <c r="D24" s="18"/>
      <c r="E24" s="18"/>
      <c r="F24" s="18"/>
      <c r="G24" s="18"/>
      <c r="H24" s="18"/>
      <c r="I24" s="18"/>
      <c r="J24" s="18"/>
      <c r="K24" s="14"/>
      <c r="L24" s="14"/>
      <c r="M24" s="14"/>
      <c r="N24" s="14"/>
      <c r="O24" s="14"/>
      <c r="P24" s="14"/>
      <c r="Q24" s="22"/>
      <c r="R24" s="21"/>
      <c r="S24" s="38"/>
      <c r="T24" s="38"/>
      <c r="U24" s="38"/>
      <c r="V24" s="38"/>
      <c r="W24" s="38"/>
      <c r="X24" s="38"/>
    </row>
    <row r="25" spans="1:24" ht="26.25" customHeight="1" x14ac:dyDescent="0.25">
      <c r="A25" s="39" t="s">
        <v>11</v>
      </c>
      <c r="B25" s="18">
        <v>15.9</v>
      </c>
      <c r="C25" s="18"/>
      <c r="D25" s="18"/>
      <c r="E25" s="18"/>
      <c r="F25" s="18"/>
      <c r="G25" s="18"/>
      <c r="H25" s="18"/>
      <c r="I25" s="18"/>
      <c r="J25" s="18"/>
      <c r="K25" s="14"/>
      <c r="L25" s="14"/>
      <c r="M25" s="14"/>
      <c r="N25" s="14"/>
      <c r="O25" s="14"/>
      <c r="P25" s="14"/>
      <c r="Q25" s="22"/>
      <c r="R25" s="21"/>
      <c r="S25" s="38"/>
      <c r="T25" s="38"/>
      <c r="U25" s="38"/>
      <c r="V25" s="38"/>
      <c r="W25" s="38"/>
      <c r="X25" s="38"/>
    </row>
    <row r="26" spans="1:24" ht="26.25" customHeight="1" x14ac:dyDescent="0.25">
      <c r="A26" s="39" t="s">
        <v>12</v>
      </c>
      <c r="B26" s="14"/>
      <c r="C26" s="18"/>
      <c r="D26" s="18"/>
      <c r="E26" s="18"/>
      <c r="F26" s="18"/>
      <c r="G26" s="18"/>
      <c r="H26" s="18">
        <v>33</v>
      </c>
      <c r="I26" s="18">
        <v>33</v>
      </c>
      <c r="J26" s="18">
        <v>33</v>
      </c>
      <c r="K26" s="18">
        <v>33</v>
      </c>
      <c r="L26" s="18">
        <v>33</v>
      </c>
      <c r="M26" s="18">
        <v>35.700000000000003</v>
      </c>
      <c r="N26" s="18">
        <v>37.5</v>
      </c>
      <c r="O26" s="18">
        <v>38.9</v>
      </c>
      <c r="P26" s="18">
        <v>38.9</v>
      </c>
      <c r="Q26" s="18">
        <v>41.4</v>
      </c>
      <c r="R26" s="18">
        <v>43.5</v>
      </c>
      <c r="S26" s="18">
        <v>44.4</v>
      </c>
      <c r="T26" s="18">
        <v>46.4</v>
      </c>
      <c r="U26" s="18">
        <v>46.4</v>
      </c>
      <c r="V26" s="18">
        <v>46.4</v>
      </c>
      <c r="W26" s="18">
        <v>55.7</v>
      </c>
      <c r="X26" s="18">
        <v>66.8</v>
      </c>
    </row>
    <row r="27" spans="1:24" ht="15.75" x14ac:dyDescent="0.25">
      <c r="A27" s="39" t="s">
        <v>11</v>
      </c>
      <c r="B27" s="14"/>
      <c r="C27" s="18"/>
      <c r="D27" s="18"/>
      <c r="E27" s="18"/>
      <c r="F27" s="18"/>
      <c r="G27" s="18"/>
      <c r="H27" s="18">
        <v>44</v>
      </c>
      <c r="I27" s="18">
        <v>44</v>
      </c>
      <c r="J27" s="18">
        <v>44</v>
      </c>
      <c r="K27" s="18">
        <v>44</v>
      </c>
      <c r="L27" s="18">
        <v>44</v>
      </c>
      <c r="M27" s="18">
        <v>47.6</v>
      </c>
      <c r="N27" s="18">
        <v>50</v>
      </c>
      <c r="O27" s="18">
        <v>51.8</v>
      </c>
      <c r="P27" s="18">
        <v>51.8</v>
      </c>
      <c r="Q27" s="18">
        <v>51.1</v>
      </c>
      <c r="R27" s="18">
        <v>57.9</v>
      </c>
      <c r="S27" s="18">
        <v>59</v>
      </c>
      <c r="T27" s="18">
        <v>61</v>
      </c>
      <c r="U27" s="18">
        <v>61</v>
      </c>
      <c r="V27" s="18">
        <v>61</v>
      </c>
      <c r="W27" s="18">
        <v>73.2</v>
      </c>
      <c r="X27" s="18">
        <v>87.8</v>
      </c>
    </row>
    <row r="28" spans="1:24" ht="34.5" customHeight="1" x14ac:dyDescent="0.2">
      <c r="A28" s="47" t="s">
        <v>95</v>
      </c>
      <c r="B28" s="14">
        <v>0.86</v>
      </c>
      <c r="C28" s="18">
        <v>1</v>
      </c>
      <c r="D28" s="18">
        <v>1</v>
      </c>
      <c r="E28" s="18">
        <v>1</v>
      </c>
      <c r="F28" s="18">
        <v>1.5</v>
      </c>
      <c r="G28" s="18">
        <v>2</v>
      </c>
      <c r="H28" s="18">
        <v>3</v>
      </c>
      <c r="I28" s="18">
        <v>4</v>
      </c>
      <c r="J28" s="18">
        <v>5</v>
      </c>
      <c r="K28" s="18">
        <v>6</v>
      </c>
      <c r="L28" s="18">
        <v>6</v>
      </c>
      <c r="M28" s="18">
        <v>6.5</v>
      </c>
      <c r="N28" s="18">
        <v>6.8</v>
      </c>
      <c r="O28" s="18">
        <v>7</v>
      </c>
      <c r="P28" s="18">
        <v>7</v>
      </c>
      <c r="Q28" s="18">
        <v>7.45</v>
      </c>
      <c r="R28" s="18">
        <v>7.8</v>
      </c>
      <c r="S28" s="18">
        <v>8.8000000000000007</v>
      </c>
      <c r="T28" s="18">
        <v>10.8</v>
      </c>
      <c r="U28" s="18">
        <v>10.8</v>
      </c>
      <c r="V28" s="18">
        <v>10.8</v>
      </c>
      <c r="W28" s="18">
        <v>13</v>
      </c>
      <c r="X28" s="18">
        <v>15.6</v>
      </c>
    </row>
    <row r="29" spans="1:24" ht="34.5" customHeight="1" x14ac:dyDescent="0.2">
      <c r="A29" s="47" t="s">
        <v>96</v>
      </c>
      <c r="B29" s="14"/>
      <c r="C29" s="14"/>
      <c r="D29" s="14"/>
      <c r="E29" s="36"/>
      <c r="F29" s="18"/>
      <c r="G29" s="18"/>
      <c r="H29" s="18"/>
      <c r="I29" s="18"/>
      <c r="J29" s="18">
        <v>5</v>
      </c>
      <c r="K29" s="18">
        <v>6</v>
      </c>
      <c r="L29" s="18">
        <v>6</v>
      </c>
      <c r="M29" s="18">
        <v>6.5</v>
      </c>
      <c r="N29" s="18">
        <v>6.8</v>
      </c>
      <c r="O29" s="18">
        <v>7</v>
      </c>
      <c r="P29" s="18">
        <v>7</v>
      </c>
      <c r="Q29" s="18">
        <v>7.45</v>
      </c>
      <c r="R29" s="18">
        <v>7.8</v>
      </c>
      <c r="S29" s="18">
        <v>8.8000000000000007</v>
      </c>
      <c r="T29" s="18">
        <v>10.8</v>
      </c>
      <c r="U29" s="18">
        <v>10.8</v>
      </c>
      <c r="V29" s="18">
        <v>10.8</v>
      </c>
      <c r="W29" s="18">
        <v>13</v>
      </c>
      <c r="X29" s="18">
        <v>15.6</v>
      </c>
    </row>
    <row r="30" spans="1:24" ht="34.5" hidden="1" customHeight="1" x14ac:dyDescent="0.2">
      <c r="A30" s="47" t="s">
        <v>13</v>
      </c>
      <c r="B30" s="14"/>
      <c r="C30" s="14"/>
      <c r="D30" s="14"/>
      <c r="E30" s="36"/>
      <c r="F30" s="18"/>
      <c r="G30" s="18"/>
      <c r="H30" s="18"/>
      <c r="I30" s="18"/>
      <c r="J30" s="36"/>
      <c r="K30" s="14"/>
      <c r="L30" s="14"/>
      <c r="M30" s="15"/>
      <c r="N30" s="15"/>
      <c r="O30" s="16"/>
      <c r="P30" s="16"/>
      <c r="Q30" s="21"/>
      <c r="R30" s="21"/>
      <c r="S30" s="38"/>
      <c r="T30" s="38"/>
      <c r="U30" s="38"/>
      <c r="V30" s="38"/>
      <c r="W30" s="38"/>
      <c r="X30" s="38"/>
    </row>
    <row r="31" spans="1:24" ht="18" hidden="1" customHeight="1" x14ac:dyDescent="0.25">
      <c r="A31" s="44" t="s">
        <v>14</v>
      </c>
      <c r="B31" s="14">
        <v>3.8</v>
      </c>
      <c r="C31" s="14">
        <v>4.2</v>
      </c>
      <c r="D31" s="14">
        <v>4.2</v>
      </c>
      <c r="E31" s="25">
        <v>5</v>
      </c>
      <c r="F31" s="25">
        <v>5</v>
      </c>
      <c r="G31" s="25" t="s">
        <v>15</v>
      </c>
      <c r="H31" s="25">
        <v>15</v>
      </c>
      <c r="I31" s="25">
        <v>15</v>
      </c>
      <c r="J31" s="25">
        <v>15</v>
      </c>
      <c r="K31" s="14"/>
      <c r="L31" s="14"/>
      <c r="M31" s="15"/>
      <c r="N31" s="15"/>
      <c r="O31" s="16"/>
      <c r="P31" s="16"/>
      <c r="Q31" s="21"/>
      <c r="R31" s="21"/>
      <c r="S31" s="38"/>
      <c r="T31" s="38"/>
      <c r="U31" s="38"/>
      <c r="V31" s="38"/>
      <c r="W31" s="38"/>
      <c r="X31" s="38"/>
    </row>
    <row r="32" spans="1:24" ht="18" hidden="1" customHeight="1" x14ac:dyDescent="0.25">
      <c r="A32" s="44" t="s">
        <v>16</v>
      </c>
      <c r="B32" s="36">
        <v>8</v>
      </c>
      <c r="C32" s="14">
        <v>8.9</v>
      </c>
      <c r="D32" s="14">
        <v>8.9</v>
      </c>
      <c r="E32" s="25">
        <v>15</v>
      </c>
      <c r="F32" s="25">
        <v>15</v>
      </c>
      <c r="G32" s="25">
        <v>30</v>
      </c>
      <c r="H32" s="25">
        <v>30</v>
      </c>
      <c r="I32" s="25">
        <v>30</v>
      </c>
      <c r="J32" s="25">
        <v>30</v>
      </c>
      <c r="K32" s="14"/>
      <c r="L32" s="14"/>
      <c r="M32" s="15"/>
      <c r="N32" s="15"/>
      <c r="O32" s="16"/>
      <c r="P32" s="16"/>
      <c r="Q32" s="21"/>
      <c r="R32" s="21"/>
      <c r="S32" s="38"/>
      <c r="T32" s="38"/>
      <c r="U32" s="38"/>
      <c r="V32" s="38"/>
      <c r="W32" s="38"/>
      <c r="X32" s="38"/>
    </row>
    <row r="33" spans="1:24" ht="18" hidden="1" customHeight="1" x14ac:dyDescent="0.25">
      <c r="A33" s="44" t="s">
        <v>17</v>
      </c>
      <c r="B33" s="36">
        <v>8.8000000000000007</v>
      </c>
      <c r="C33" s="14">
        <v>9.8000000000000007</v>
      </c>
      <c r="D33" s="14">
        <v>9.8000000000000007</v>
      </c>
      <c r="E33" s="20">
        <v>9.8000000000000007</v>
      </c>
      <c r="F33" s="20">
        <v>9.8000000000000007</v>
      </c>
      <c r="G33" s="25">
        <v>40</v>
      </c>
      <c r="H33" s="25">
        <v>40</v>
      </c>
      <c r="I33" s="25">
        <v>40</v>
      </c>
      <c r="J33" s="25">
        <v>40</v>
      </c>
      <c r="K33" s="14"/>
      <c r="L33" s="14"/>
      <c r="M33" s="15"/>
      <c r="N33" s="15"/>
      <c r="O33" s="16"/>
      <c r="P33" s="16"/>
      <c r="Q33" s="21"/>
      <c r="R33" s="21"/>
      <c r="S33" s="38"/>
      <c r="T33" s="38"/>
      <c r="U33" s="38"/>
      <c r="V33" s="38"/>
      <c r="W33" s="38"/>
      <c r="X33" s="38"/>
    </row>
    <row r="34" spans="1:24" ht="21.75" hidden="1" customHeight="1" x14ac:dyDescent="0.25">
      <c r="A34" s="44" t="s">
        <v>17</v>
      </c>
      <c r="B34" s="14">
        <v>6.1</v>
      </c>
      <c r="C34" s="36">
        <v>6.8</v>
      </c>
      <c r="D34" s="36">
        <v>6.8</v>
      </c>
      <c r="E34" s="25">
        <v>7</v>
      </c>
      <c r="F34" s="25">
        <v>7</v>
      </c>
      <c r="G34" s="25">
        <v>7</v>
      </c>
      <c r="H34" s="25">
        <v>7</v>
      </c>
      <c r="I34" s="25">
        <v>7</v>
      </c>
      <c r="J34" s="25">
        <v>7</v>
      </c>
      <c r="K34" s="14"/>
      <c r="L34" s="14"/>
      <c r="M34" s="15"/>
      <c r="N34" s="15"/>
      <c r="O34" s="16"/>
      <c r="P34" s="16"/>
      <c r="Q34" s="21"/>
      <c r="R34" s="21"/>
      <c r="S34" s="38"/>
      <c r="T34" s="38"/>
      <c r="U34" s="38"/>
      <c r="V34" s="38"/>
      <c r="W34" s="38"/>
      <c r="X34" s="38"/>
    </row>
    <row r="35" spans="1:24" ht="21" hidden="1" customHeight="1" thickBot="1" x14ac:dyDescent="0.3">
      <c r="A35" s="43" t="s">
        <v>18</v>
      </c>
      <c r="B35" s="14">
        <v>8.4499999999999993</v>
      </c>
      <c r="C35" s="36">
        <v>9.4</v>
      </c>
      <c r="D35" s="36">
        <v>9.4</v>
      </c>
      <c r="E35" s="25">
        <v>10</v>
      </c>
      <c r="F35" s="25">
        <v>10</v>
      </c>
      <c r="G35" s="25">
        <v>50</v>
      </c>
      <c r="H35" s="25">
        <v>50</v>
      </c>
      <c r="I35" s="25">
        <v>50</v>
      </c>
      <c r="J35" s="25">
        <v>50</v>
      </c>
      <c r="K35" s="14"/>
      <c r="L35" s="14"/>
      <c r="M35" s="15"/>
      <c r="N35" s="15"/>
      <c r="O35" s="16"/>
      <c r="P35" s="16"/>
      <c r="Q35" s="21"/>
      <c r="R35" s="21"/>
      <c r="S35" s="38"/>
      <c r="T35" s="38"/>
      <c r="U35" s="38"/>
      <c r="V35" s="38"/>
      <c r="W35" s="38"/>
      <c r="X35" s="38"/>
    </row>
    <row r="36" spans="1:24" s="4" customFormat="1" ht="12.75" customHeight="1" x14ac:dyDescent="0.2">
      <c r="A36" s="62" t="s">
        <v>82</v>
      </c>
      <c r="B36" s="56" t="s">
        <v>19</v>
      </c>
      <c r="C36" s="56" t="s">
        <v>20</v>
      </c>
      <c r="D36" s="56" t="s">
        <v>20</v>
      </c>
      <c r="E36" s="56" t="s">
        <v>21</v>
      </c>
      <c r="F36" s="56" t="s">
        <v>22</v>
      </c>
      <c r="G36" s="56" t="s">
        <v>23</v>
      </c>
      <c r="H36" s="56" t="s">
        <v>24</v>
      </c>
      <c r="I36" s="56" t="s">
        <v>25</v>
      </c>
      <c r="J36" s="58" t="s">
        <v>26</v>
      </c>
      <c r="K36" s="56" t="s">
        <v>27</v>
      </c>
      <c r="L36" s="56" t="str">
        <f>K36</f>
        <v>ord.nr.35 din 26.01.10</v>
      </c>
      <c r="M36" s="56" t="s">
        <v>28</v>
      </c>
      <c r="N36" s="56" t="s">
        <v>29</v>
      </c>
      <c r="O36" s="56" t="s">
        <v>30</v>
      </c>
      <c r="P36" s="56" t="s">
        <v>31</v>
      </c>
      <c r="Q36" s="56" t="s">
        <v>79</v>
      </c>
      <c r="R36" s="56" t="s">
        <v>80</v>
      </c>
      <c r="S36" s="56" t="s">
        <v>111</v>
      </c>
      <c r="T36" s="56" t="s">
        <v>112</v>
      </c>
      <c r="U36" s="56" t="s">
        <v>115</v>
      </c>
      <c r="V36" s="56" t="s">
        <v>118</v>
      </c>
      <c r="W36" s="56" t="s">
        <v>123</v>
      </c>
      <c r="X36" s="56" t="s">
        <v>124</v>
      </c>
    </row>
    <row r="37" spans="1:24" s="4" customFormat="1" ht="12.75" customHeight="1" x14ac:dyDescent="0.2">
      <c r="A37" s="62"/>
      <c r="B37" s="56"/>
      <c r="C37" s="56"/>
      <c r="D37" s="56"/>
      <c r="E37" s="56"/>
      <c r="F37" s="56"/>
      <c r="G37" s="56"/>
      <c r="H37" s="56"/>
      <c r="I37" s="56"/>
      <c r="J37" s="58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1:24" s="4" customFormat="1" ht="37.5" customHeight="1" x14ac:dyDescent="0.2">
      <c r="A38" s="62"/>
      <c r="B38" s="56"/>
      <c r="C38" s="56"/>
      <c r="D38" s="56"/>
      <c r="E38" s="56"/>
      <c r="F38" s="56"/>
      <c r="G38" s="56"/>
      <c r="H38" s="56"/>
      <c r="I38" s="56"/>
      <c r="J38" s="58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1:24" ht="13.5" customHeight="1" x14ac:dyDescent="0.25">
      <c r="A39" s="5"/>
    </row>
    <row r="40" spans="1:24" ht="15.75" hidden="1" x14ac:dyDescent="0.25">
      <c r="A40" s="7" t="s">
        <v>32</v>
      </c>
      <c r="B40" s="7"/>
      <c r="C40" s="7"/>
      <c r="D40" s="7"/>
      <c r="E40" s="7"/>
      <c r="F40" s="7"/>
      <c r="G40" s="7"/>
      <c r="H40" s="7"/>
    </row>
    <row r="41" spans="1:24" ht="18" hidden="1" customHeight="1" x14ac:dyDescent="0.25">
      <c r="A41" s="7" t="s">
        <v>33</v>
      </c>
      <c r="B41" s="7"/>
      <c r="C41" s="7"/>
      <c r="D41" s="7"/>
      <c r="E41" s="7"/>
      <c r="F41" s="7"/>
      <c r="G41" s="8"/>
      <c r="H41" s="8"/>
      <c r="I41" s="8"/>
      <c r="J41" s="8"/>
    </row>
    <row r="42" spans="1:24" ht="24.75" hidden="1" customHeight="1" x14ac:dyDescent="0.25">
      <c r="A42" s="9" t="s">
        <v>34</v>
      </c>
    </row>
    <row r="43" spans="1:24" ht="24" hidden="1" customHeight="1" x14ac:dyDescent="0.25">
      <c r="A43" s="10" t="s">
        <v>35</v>
      </c>
      <c r="K43" s="11"/>
      <c r="L43" s="11"/>
      <c r="M43" s="6"/>
      <c r="N43" s="6"/>
      <c r="O43" s="6"/>
      <c r="P43" s="6"/>
      <c r="Q43" s="6"/>
      <c r="R43" s="6"/>
    </row>
    <row r="44" spans="1:24" ht="14.25" x14ac:dyDescent="0.2">
      <c r="A44" s="60" t="s">
        <v>99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</row>
  </sheetData>
  <mergeCells count="37">
    <mergeCell ref="X36:X38"/>
    <mergeCell ref="A3:X3"/>
    <mergeCell ref="A1:X2"/>
    <mergeCell ref="A44:R44"/>
    <mergeCell ref="R36:R38"/>
    <mergeCell ref="A12:A14"/>
    <mergeCell ref="B12:B14"/>
    <mergeCell ref="C12:C14"/>
    <mergeCell ref="D12:D14"/>
    <mergeCell ref="E12:E14"/>
    <mergeCell ref="G12:G14"/>
    <mergeCell ref="H12:H14"/>
    <mergeCell ref="I12:I14"/>
    <mergeCell ref="J12:J14"/>
    <mergeCell ref="A36:A38"/>
    <mergeCell ref="B36:B38"/>
    <mergeCell ref="C36:C38"/>
    <mergeCell ref="F36:F38"/>
    <mergeCell ref="G36:G38"/>
    <mergeCell ref="H36:H38"/>
    <mergeCell ref="I36:I38"/>
    <mergeCell ref="V36:V38"/>
    <mergeCell ref="W36:W38"/>
    <mergeCell ref="U36:U38"/>
    <mergeCell ref="K36:K38"/>
    <mergeCell ref="L36:L38"/>
    <mergeCell ref="M36:M38"/>
    <mergeCell ref="S36:S38"/>
    <mergeCell ref="N36:N38"/>
    <mergeCell ref="O36:O38"/>
    <mergeCell ref="P36:P38"/>
    <mergeCell ref="Q36:Q38"/>
    <mergeCell ref="T36:T38"/>
    <mergeCell ref="D36:D38"/>
    <mergeCell ref="F12:F14"/>
    <mergeCell ref="J36:J38"/>
    <mergeCell ref="E36:E38"/>
  </mergeCells>
  <printOptions horizontalCentered="1"/>
  <pageMargins left="0.15748031496062992" right="0.15748031496062992" top="0.23622047244094491" bottom="0.23622047244094491" header="0.15748031496062992" footer="0.15748031496062992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45"/>
  <sheetViews>
    <sheetView view="pageBreakPreview" zoomScale="80" zoomScaleNormal="100" zoomScaleSheetLayoutView="80" workbookViewId="0">
      <selection activeCell="X5" sqref="X5"/>
    </sheetView>
  </sheetViews>
  <sheetFormatPr defaultColWidth="9.140625" defaultRowHeight="18" x14ac:dyDescent="0.25"/>
  <cols>
    <col min="1" max="1" width="42.42578125" style="10" customWidth="1"/>
    <col min="2" max="2" width="15" style="6" customWidth="1"/>
    <col min="3" max="3" width="10.28515625" style="6" customWidth="1"/>
    <col min="4" max="4" width="10.5703125" style="6" customWidth="1"/>
    <col min="5" max="6" width="9.28515625" style="6" customWidth="1"/>
    <col min="7" max="7" width="10.28515625" style="6" customWidth="1"/>
    <col min="8" max="8" width="9.28515625" style="6" customWidth="1"/>
    <col min="9" max="9" width="13.28515625" style="6" customWidth="1"/>
    <col min="10" max="10" width="10.7109375" style="6" customWidth="1"/>
    <col min="11" max="11" width="10.28515625" style="2" customWidth="1"/>
    <col min="12" max="12" width="10.7109375" style="2" customWidth="1"/>
    <col min="13" max="16" width="9.140625" style="1"/>
    <col min="17" max="17" width="10.140625" style="1" customWidth="1"/>
    <col min="18" max="18" width="8.28515625" style="1" customWidth="1"/>
    <col min="19" max="19" width="13.140625" style="1" customWidth="1"/>
    <col min="20" max="22" width="13.7109375" style="1" customWidth="1"/>
    <col min="23" max="24" width="11.28515625" style="1" customWidth="1"/>
    <col min="25" max="16384" width="9.140625" style="1"/>
  </cols>
  <sheetData>
    <row r="1" spans="1:24" ht="15.75" customHeight="1" x14ac:dyDescent="0.2">
      <c r="A1" s="59" t="s">
        <v>126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4" ht="29.25" customHeigh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4" ht="13.5" customHeight="1" x14ac:dyDescent="0.25">
      <c r="A3" s="65" t="s">
        <v>97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1:24" s="3" customFormat="1" ht="33" customHeight="1" x14ac:dyDescent="0.25">
      <c r="A4" s="48"/>
      <c r="B4" s="49">
        <v>2001</v>
      </c>
      <c r="C4" s="49">
        <v>2002</v>
      </c>
      <c r="D4" s="49">
        <v>2003</v>
      </c>
      <c r="E4" s="49">
        <v>2004</v>
      </c>
      <c r="F4" s="49">
        <v>2005</v>
      </c>
      <c r="G4" s="49">
        <v>2006</v>
      </c>
      <c r="H4" s="49">
        <v>2007</v>
      </c>
      <c r="I4" s="49">
        <v>2008</v>
      </c>
      <c r="J4" s="49">
        <v>2009</v>
      </c>
      <c r="K4" s="49">
        <v>2010</v>
      </c>
      <c r="L4" s="49">
        <v>2011</v>
      </c>
      <c r="M4" s="49">
        <v>2012</v>
      </c>
      <c r="N4" s="49">
        <v>2013</v>
      </c>
      <c r="O4" s="49">
        <v>2014</v>
      </c>
      <c r="P4" s="49">
        <v>2015</v>
      </c>
      <c r="Q4" s="49">
        <v>2016</v>
      </c>
      <c r="R4" s="49">
        <v>2017</v>
      </c>
      <c r="S4" s="49">
        <v>2018</v>
      </c>
      <c r="T4" s="53">
        <v>2019</v>
      </c>
      <c r="U4" s="53">
        <v>2020</v>
      </c>
      <c r="V4" s="53">
        <v>2021</v>
      </c>
      <c r="W4" s="53">
        <v>2022</v>
      </c>
      <c r="X4" s="53">
        <v>2023</v>
      </c>
    </row>
    <row r="5" spans="1:24" ht="22.5" customHeight="1" x14ac:dyDescent="0.25">
      <c r="A5" s="37" t="s">
        <v>84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  <c r="N5" s="15"/>
      <c r="O5" s="14"/>
      <c r="P5" s="14"/>
      <c r="Q5" s="16"/>
      <c r="R5" s="51"/>
      <c r="S5" s="38"/>
      <c r="T5" s="38"/>
      <c r="U5" s="38"/>
      <c r="V5" s="38"/>
      <c r="W5" s="38"/>
      <c r="X5" s="38"/>
    </row>
    <row r="6" spans="1:24" ht="15.75" x14ac:dyDescent="0.25">
      <c r="A6" s="39" t="s">
        <v>36</v>
      </c>
      <c r="B6" s="17">
        <v>2.5</v>
      </c>
      <c r="C6" s="17">
        <v>2.8</v>
      </c>
      <c r="D6" s="17">
        <v>2.8</v>
      </c>
      <c r="E6" s="17">
        <v>5.5</v>
      </c>
      <c r="F6" s="17">
        <v>6.8</v>
      </c>
      <c r="G6" s="17">
        <v>8.1999999999999993</v>
      </c>
      <c r="H6" s="17">
        <v>9.6</v>
      </c>
      <c r="I6" s="17">
        <v>9.6</v>
      </c>
      <c r="J6" s="17">
        <v>12.3</v>
      </c>
      <c r="K6" s="17">
        <v>13.65</v>
      </c>
      <c r="L6" s="17">
        <v>13.65</v>
      </c>
      <c r="M6" s="17">
        <v>14.75</v>
      </c>
      <c r="N6" s="17">
        <v>15.45</v>
      </c>
      <c r="O6" s="17">
        <v>16.05</v>
      </c>
      <c r="P6" s="17">
        <v>16.05</v>
      </c>
      <c r="Q6" s="17">
        <v>17.100000000000001</v>
      </c>
      <c r="R6" s="18">
        <f t="shared" ref="R6:W6" si="0">R8+R9</f>
        <v>21</v>
      </c>
      <c r="S6" s="18">
        <f t="shared" si="0"/>
        <v>23.25</v>
      </c>
      <c r="T6" s="18">
        <f t="shared" si="0"/>
        <v>26.25</v>
      </c>
      <c r="U6" s="18">
        <f t="shared" si="0"/>
        <v>26.25</v>
      </c>
      <c r="V6" s="18">
        <f t="shared" si="0"/>
        <v>26.25</v>
      </c>
      <c r="W6" s="18">
        <f t="shared" si="0"/>
        <v>31.5</v>
      </c>
      <c r="X6" s="18">
        <f t="shared" ref="X6" si="1">X8+X9</f>
        <v>37.799999999999997</v>
      </c>
    </row>
    <row r="7" spans="1:24" ht="15.75" x14ac:dyDescent="0.25">
      <c r="A7" s="39" t="s">
        <v>37</v>
      </c>
      <c r="B7" s="14"/>
      <c r="C7" s="18"/>
      <c r="D7" s="18"/>
      <c r="E7" s="18"/>
      <c r="F7" s="36"/>
      <c r="G7" s="18"/>
      <c r="H7" s="18"/>
      <c r="I7" s="19"/>
      <c r="J7" s="19"/>
      <c r="K7" s="18"/>
      <c r="L7" s="18"/>
      <c r="M7" s="18"/>
      <c r="N7" s="18"/>
      <c r="O7" s="36"/>
      <c r="P7" s="18"/>
      <c r="Q7" s="18"/>
      <c r="R7" s="18"/>
      <c r="S7" s="38"/>
      <c r="T7" s="38"/>
      <c r="U7" s="38"/>
      <c r="V7" s="38"/>
      <c r="W7" s="38"/>
      <c r="X7" s="38"/>
    </row>
    <row r="8" spans="1:24" ht="15.75" x14ac:dyDescent="0.25">
      <c r="A8" s="39" t="s">
        <v>38</v>
      </c>
      <c r="B8" s="14"/>
      <c r="C8" s="18"/>
      <c r="D8" s="18"/>
      <c r="E8" s="18">
        <v>3.6</v>
      </c>
      <c r="F8" s="18">
        <v>4.5999999999999996</v>
      </c>
      <c r="G8" s="18">
        <v>5.5</v>
      </c>
      <c r="H8" s="18">
        <v>6.4</v>
      </c>
      <c r="I8" s="19">
        <v>6.4</v>
      </c>
      <c r="J8" s="19">
        <v>8.1999999999999993</v>
      </c>
      <c r="K8" s="18">
        <v>9.1</v>
      </c>
      <c r="L8" s="18">
        <v>9.1</v>
      </c>
      <c r="M8" s="18">
        <v>9.85</v>
      </c>
      <c r="N8" s="18">
        <v>10.3</v>
      </c>
      <c r="O8" s="18">
        <v>10.7</v>
      </c>
      <c r="P8" s="18">
        <v>10.7</v>
      </c>
      <c r="Q8" s="18">
        <v>11.4</v>
      </c>
      <c r="R8" s="18">
        <f>'dinamica norme 2001-2023_ro'!R8</f>
        <v>14</v>
      </c>
      <c r="S8" s="18">
        <v>15.5</v>
      </c>
      <c r="T8" s="18">
        <v>17.5</v>
      </c>
      <c r="U8" s="18">
        <v>17.5</v>
      </c>
      <c r="V8" s="18">
        <v>17.5</v>
      </c>
      <c r="W8" s="18">
        <v>21</v>
      </c>
      <c r="X8" s="18">
        <v>25.2</v>
      </c>
    </row>
    <row r="9" spans="1:24" ht="15.75" x14ac:dyDescent="0.25">
      <c r="A9" s="39" t="s">
        <v>39</v>
      </c>
      <c r="B9" s="14"/>
      <c r="C9" s="18"/>
      <c r="D9" s="18"/>
      <c r="E9" s="18">
        <v>1.9</v>
      </c>
      <c r="F9" s="18">
        <v>2.2000000000000002</v>
      </c>
      <c r="G9" s="18">
        <v>2.7</v>
      </c>
      <c r="H9" s="18">
        <v>3.2</v>
      </c>
      <c r="I9" s="19">
        <v>3.2</v>
      </c>
      <c r="J9" s="19">
        <v>4.0999999999999996</v>
      </c>
      <c r="K9" s="18">
        <v>4.55</v>
      </c>
      <c r="L9" s="18">
        <v>4.55</v>
      </c>
      <c r="M9" s="18">
        <v>4.9000000000000004</v>
      </c>
      <c r="N9" s="18">
        <v>5.15</v>
      </c>
      <c r="O9" s="18">
        <v>5.35</v>
      </c>
      <c r="P9" s="18">
        <v>5.35</v>
      </c>
      <c r="Q9" s="18">
        <v>5.7</v>
      </c>
      <c r="R9" s="18">
        <f>'dinamica norme 2001-2023_ro'!R9</f>
        <v>7</v>
      </c>
      <c r="S9" s="18">
        <v>7.75</v>
      </c>
      <c r="T9" s="18">
        <v>8.75</v>
      </c>
      <c r="U9" s="18">
        <v>8.75</v>
      </c>
      <c r="V9" s="18">
        <v>8.75</v>
      </c>
      <c r="W9" s="18">
        <v>10.5</v>
      </c>
      <c r="X9" s="18">
        <v>12.6</v>
      </c>
    </row>
    <row r="10" spans="1:24" ht="22.15" customHeight="1" x14ac:dyDescent="0.2">
      <c r="A10" s="54" t="s">
        <v>98</v>
      </c>
      <c r="B10" s="18">
        <v>8</v>
      </c>
      <c r="C10" s="18">
        <v>11</v>
      </c>
      <c r="D10" s="18">
        <v>11</v>
      </c>
      <c r="E10" s="18">
        <v>11</v>
      </c>
      <c r="F10" s="18">
        <v>12</v>
      </c>
      <c r="G10" s="18">
        <v>15</v>
      </c>
      <c r="H10" s="18">
        <v>18</v>
      </c>
      <c r="I10" s="18">
        <v>20</v>
      </c>
      <c r="J10" s="18">
        <v>22</v>
      </c>
      <c r="K10" s="18">
        <v>24</v>
      </c>
      <c r="L10" s="18">
        <v>24</v>
      </c>
      <c r="M10" s="18">
        <v>25.95</v>
      </c>
      <c r="N10" s="18">
        <v>27.25</v>
      </c>
      <c r="O10" s="18">
        <v>28.2</v>
      </c>
      <c r="P10" s="18">
        <f>O10</f>
        <v>28.2</v>
      </c>
      <c r="Q10" s="18">
        <v>30</v>
      </c>
      <c r="R10" s="18">
        <f>'dinamica norme 2001-2023_ro'!R10</f>
        <v>31.5</v>
      </c>
      <c r="S10" s="18">
        <v>32.5</v>
      </c>
      <c r="T10" s="18">
        <v>34.5</v>
      </c>
      <c r="U10" s="18">
        <v>34.5</v>
      </c>
      <c r="V10" s="18">
        <v>34.5</v>
      </c>
      <c r="W10" s="18">
        <f>'dinamica norme 2001-2023_ro'!W10</f>
        <v>41.4</v>
      </c>
      <c r="X10" s="18">
        <f>'dinamica norme 2001-2023_ro'!X10</f>
        <v>49.7</v>
      </c>
    </row>
    <row r="11" spans="1:24" ht="18" hidden="1" customHeight="1" x14ac:dyDescent="0.25">
      <c r="A11" s="43"/>
      <c r="B11" s="36"/>
      <c r="C11" s="18"/>
      <c r="D11" s="18"/>
      <c r="E11" s="18"/>
      <c r="F11" s="36"/>
      <c r="G11" s="36"/>
      <c r="H11" s="36"/>
      <c r="I11" s="36"/>
      <c r="J11" s="36"/>
      <c r="K11" s="14"/>
      <c r="L11" s="14"/>
      <c r="M11" s="14"/>
      <c r="N11" s="14"/>
      <c r="O11" s="14"/>
      <c r="P11" s="14"/>
      <c r="Q11" s="26"/>
      <c r="R11" s="18"/>
      <c r="S11" s="38"/>
      <c r="T11" s="38"/>
      <c r="U11" s="38"/>
      <c r="V11" s="38"/>
      <c r="W11" s="38">
        <v>10.5</v>
      </c>
      <c r="X11" s="38">
        <v>10.5</v>
      </c>
    </row>
    <row r="12" spans="1:24" ht="12.75" hidden="1" customHeight="1" x14ac:dyDescent="0.2">
      <c r="A12" s="62" t="s">
        <v>4</v>
      </c>
      <c r="B12" s="57"/>
      <c r="C12" s="63"/>
      <c r="D12" s="63"/>
      <c r="E12" s="63"/>
      <c r="F12" s="57"/>
      <c r="G12" s="57"/>
      <c r="H12" s="57"/>
      <c r="I12" s="57"/>
      <c r="J12" s="57"/>
      <c r="K12" s="14"/>
      <c r="L12" s="14"/>
      <c r="M12" s="14">
        <f t="shared" ref="M12:N17" si="2">L12*0.081+L12</f>
        <v>0</v>
      </c>
      <c r="N12" s="14">
        <f t="shared" si="2"/>
        <v>0</v>
      </c>
      <c r="O12" s="14"/>
      <c r="P12" s="14"/>
      <c r="Q12" s="26"/>
      <c r="R12" s="18"/>
      <c r="S12" s="38"/>
      <c r="T12" s="38"/>
      <c r="U12" s="38"/>
      <c r="V12" s="38"/>
      <c r="W12" s="38">
        <v>41.4</v>
      </c>
      <c r="X12" s="38">
        <v>41.4</v>
      </c>
    </row>
    <row r="13" spans="1:24" ht="12.75" hidden="1" customHeight="1" x14ac:dyDescent="0.2">
      <c r="A13" s="62"/>
      <c r="B13" s="57"/>
      <c r="C13" s="63"/>
      <c r="D13" s="63"/>
      <c r="E13" s="63"/>
      <c r="F13" s="57"/>
      <c r="G13" s="57"/>
      <c r="H13" s="57"/>
      <c r="I13" s="57"/>
      <c r="J13" s="57"/>
      <c r="K13" s="14"/>
      <c r="L13" s="14"/>
      <c r="M13" s="14">
        <f t="shared" si="2"/>
        <v>0</v>
      </c>
      <c r="N13" s="14">
        <f t="shared" si="2"/>
        <v>0</v>
      </c>
      <c r="O13" s="14"/>
      <c r="P13" s="14"/>
      <c r="Q13" s="26"/>
      <c r="R13" s="18"/>
      <c r="S13" s="38"/>
      <c r="T13" s="38"/>
      <c r="U13" s="38"/>
      <c r="V13" s="38"/>
      <c r="W13" s="38"/>
      <c r="X13" s="38"/>
    </row>
    <row r="14" spans="1:24" ht="30.75" hidden="1" customHeight="1" x14ac:dyDescent="0.2">
      <c r="A14" s="62"/>
      <c r="B14" s="57"/>
      <c r="C14" s="63"/>
      <c r="D14" s="63"/>
      <c r="E14" s="63"/>
      <c r="F14" s="57"/>
      <c r="G14" s="57"/>
      <c r="H14" s="57"/>
      <c r="I14" s="57"/>
      <c r="J14" s="57"/>
      <c r="K14" s="14"/>
      <c r="L14" s="14"/>
      <c r="M14" s="14">
        <f t="shared" si="2"/>
        <v>0</v>
      </c>
      <c r="N14" s="14">
        <f t="shared" si="2"/>
        <v>0</v>
      </c>
      <c r="O14" s="14"/>
      <c r="P14" s="14"/>
      <c r="Q14" s="26"/>
      <c r="R14" s="18"/>
      <c r="S14" s="38"/>
      <c r="T14" s="38"/>
      <c r="U14" s="38"/>
      <c r="V14" s="38"/>
      <c r="W14" s="38"/>
      <c r="X14" s="38"/>
    </row>
    <row r="15" spans="1:24" ht="18" hidden="1" customHeight="1" x14ac:dyDescent="0.25">
      <c r="A15" s="44" t="s">
        <v>5</v>
      </c>
      <c r="B15" s="36">
        <v>7</v>
      </c>
      <c r="C15" s="18">
        <v>12.5</v>
      </c>
      <c r="D15" s="18">
        <v>12.5</v>
      </c>
      <c r="E15" s="18">
        <v>12.5</v>
      </c>
      <c r="F15" s="36">
        <v>16</v>
      </c>
      <c r="G15" s="36">
        <v>16</v>
      </c>
      <c r="H15" s="36">
        <v>19</v>
      </c>
      <c r="I15" s="36">
        <v>19</v>
      </c>
      <c r="J15" s="36">
        <v>19</v>
      </c>
      <c r="K15" s="14"/>
      <c r="L15" s="14"/>
      <c r="M15" s="14">
        <f t="shared" si="2"/>
        <v>0</v>
      </c>
      <c r="N15" s="14">
        <f t="shared" si="2"/>
        <v>0</v>
      </c>
      <c r="O15" s="14"/>
      <c r="P15" s="14"/>
      <c r="Q15" s="26"/>
      <c r="R15" s="18"/>
      <c r="S15" s="38"/>
      <c r="T15" s="38"/>
      <c r="U15" s="38"/>
      <c r="V15" s="38"/>
      <c r="W15" s="38"/>
      <c r="X15" s="38"/>
    </row>
    <row r="16" spans="1:24" ht="18" hidden="1" customHeight="1" x14ac:dyDescent="0.25">
      <c r="A16" s="44" t="s">
        <v>6</v>
      </c>
      <c r="B16" s="36">
        <v>3.5</v>
      </c>
      <c r="C16" s="18">
        <v>6</v>
      </c>
      <c r="D16" s="18">
        <v>6</v>
      </c>
      <c r="E16" s="18">
        <v>6</v>
      </c>
      <c r="F16" s="36">
        <v>8</v>
      </c>
      <c r="G16" s="36">
        <v>8</v>
      </c>
      <c r="H16" s="36">
        <v>11</v>
      </c>
      <c r="I16" s="36">
        <v>19</v>
      </c>
      <c r="J16" s="36">
        <v>19</v>
      </c>
      <c r="K16" s="14"/>
      <c r="L16" s="14"/>
      <c r="M16" s="14">
        <f t="shared" si="2"/>
        <v>0</v>
      </c>
      <c r="N16" s="14">
        <f t="shared" si="2"/>
        <v>0</v>
      </c>
      <c r="O16" s="14"/>
      <c r="P16" s="14"/>
      <c r="Q16" s="26"/>
      <c r="R16" s="18"/>
      <c r="S16" s="38"/>
      <c r="T16" s="38"/>
      <c r="U16" s="38"/>
      <c r="V16" s="38"/>
      <c r="W16" s="38"/>
      <c r="X16" s="38"/>
    </row>
    <row r="17" spans="1:24" ht="18" hidden="1" customHeight="1" x14ac:dyDescent="0.25">
      <c r="A17" s="44" t="s">
        <v>7</v>
      </c>
      <c r="B17" s="36"/>
      <c r="C17" s="18"/>
      <c r="D17" s="18"/>
      <c r="E17" s="18"/>
      <c r="F17" s="36"/>
      <c r="G17" s="36"/>
      <c r="H17" s="36">
        <v>5</v>
      </c>
      <c r="I17" s="36">
        <v>5</v>
      </c>
      <c r="J17" s="36">
        <v>5</v>
      </c>
      <c r="K17" s="14"/>
      <c r="L17" s="14"/>
      <c r="M17" s="14">
        <f t="shared" si="2"/>
        <v>0</v>
      </c>
      <c r="N17" s="14">
        <f t="shared" si="2"/>
        <v>0</v>
      </c>
      <c r="O17" s="14"/>
      <c r="P17" s="14"/>
      <c r="Q17" s="26"/>
      <c r="R17" s="18"/>
      <c r="S17" s="38"/>
      <c r="T17" s="38"/>
      <c r="U17" s="38"/>
      <c r="V17" s="38"/>
      <c r="W17" s="38"/>
      <c r="X17" s="38"/>
    </row>
    <row r="18" spans="1:24" ht="39" customHeight="1" x14ac:dyDescent="0.2">
      <c r="A18" s="47" t="s">
        <v>40</v>
      </c>
      <c r="B18" s="23">
        <v>36892</v>
      </c>
      <c r="C18" s="18"/>
      <c r="D18" s="18"/>
      <c r="E18" s="18"/>
      <c r="F18" s="18"/>
      <c r="G18" s="18"/>
      <c r="H18" s="18"/>
      <c r="I18" s="18"/>
      <c r="J18" s="18"/>
      <c r="K18" s="14"/>
      <c r="L18" s="14"/>
      <c r="M18" s="14"/>
      <c r="N18" s="14"/>
      <c r="O18" s="14"/>
      <c r="P18" s="14"/>
      <c r="Q18" s="26"/>
      <c r="R18" s="18"/>
      <c r="S18" s="38"/>
      <c r="T18" s="38"/>
      <c r="U18" s="38"/>
      <c r="V18" s="38"/>
      <c r="W18" s="38"/>
      <c r="X18" s="38"/>
    </row>
    <row r="19" spans="1:24" ht="15.75" x14ac:dyDescent="0.25">
      <c r="A19" s="46" t="s">
        <v>41</v>
      </c>
      <c r="B19" s="18">
        <v>7</v>
      </c>
      <c r="C19" s="18">
        <v>11.7</v>
      </c>
      <c r="D19" s="18">
        <v>11.7</v>
      </c>
      <c r="E19" s="18">
        <v>12</v>
      </c>
      <c r="F19" s="18">
        <v>13</v>
      </c>
      <c r="G19" s="18">
        <v>13</v>
      </c>
      <c r="H19" s="36" t="s">
        <v>9</v>
      </c>
      <c r="I19" s="36" t="s">
        <v>9</v>
      </c>
      <c r="J19" s="36" t="s">
        <v>9</v>
      </c>
      <c r="K19" s="36" t="s">
        <v>9</v>
      </c>
      <c r="L19" s="36" t="s">
        <v>9</v>
      </c>
      <c r="M19" s="36" t="s">
        <v>9</v>
      </c>
      <c r="N19" s="36" t="s">
        <v>9</v>
      </c>
      <c r="O19" s="14" t="s">
        <v>9</v>
      </c>
      <c r="P19" s="14" t="s">
        <v>9</v>
      </c>
      <c r="Q19" s="18" t="s">
        <v>9</v>
      </c>
      <c r="R19" s="18" t="str">
        <f>'dinamica norme 2001-2023_ro'!R19</f>
        <v>X</v>
      </c>
      <c r="S19" s="18" t="str">
        <f>'dinamica norme 2001-2023_ro'!S19</f>
        <v>X</v>
      </c>
      <c r="T19" s="18" t="str">
        <f>'dinamica norme 2001-2023_ro'!T19</f>
        <v>X</v>
      </c>
      <c r="U19" s="18" t="str">
        <f>'dinamica norme 2001-2023_ro'!U19</f>
        <v>X</v>
      </c>
      <c r="V19" s="18" t="str">
        <f>'dinamica norme 2001-2023_ro'!V19</f>
        <v>X</v>
      </c>
      <c r="W19" s="18" t="str">
        <f>'dinamica norme 2001-2023_ro'!W19</f>
        <v>X</v>
      </c>
      <c r="X19" s="18" t="str">
        <f>'dinamica norme 2001-2023_ro'!X19</f>
        <v>X</v>
      </c>
    </row>
    <row r="20" spans="1:24" ht="15.75" x14ac:dyDescent="0.25">
      <c r="A20" s="46" t="s">
        <v>42</v>
      </c>
      <c r="B20" s="14">
        <v>8.85</v>
      </c>
      <c r="C20" s="18">
        <v>14.8</v>
      </c>
      <c r="D20" s="18">
        <v>14.8</v>
      </c>
      <c r="E20" s="18">
        <v>15</v>
      </c>
      <c r="F20" s="18">
        <v>16</v>
      </c>
      <c r="G20" s="18">
        <v>16</v>
      </c>
      <c r="H20" s="36" t="s">
        <v>9</v>
      </c>
      <c r="I20" s="36" t="s">
        <v>9</v>
      </c>
      <c r="J20" s="36" t="s">
        <v>9</v>
      </c>
      <c r="K20" s="36" t="s">
        <v>9</v>
      </c>
      <c r="L20" s="36" t="s">
        <v>9</v>
      </c>
      <c r="M20" s="36" t="s">
        <v>9</v>
      </c>
      <c r="N20" s="36" t="s">
        <v>9</v>
      </c>
      <c r="O20" s="14" t="s">
        <v>9</v>
      </c>
      <c r="P20" s="14" t="s">
        <v>9</v>
      </c>
      <c r="Q20" s="18" t="s">
        <v>9</v>
      </c>
      <c r="R20" s="18" t="str">
        <f>'dinamica norme 2001-2023_ro'!R20</f>
        <v>X</v>
      </c>
      <c r="S20" s="18" t="str">
        <f>'dinamica norme 2001-2023_ro'!S20</f>
        <v>X</v>
      </c>
      <c r="T20" s="18" t="str">
        <f>'dinamica norme 2001-2023_ro'!T20</f>
        <v>X</v>
      </c>
      <c r="U20" s="18" t="str">
        <f>'dinamica norme 2001-2023_ro'!U20</f>
        <v>X</v>
      </c>
      <c r="V20" s="18" t="str">
        <f>'dinamica norme 2001-2023_ro'!V20</f>
        <v>X</v>
      </c>
      <c r="W20" s="18" t="str">
        <f>'dinamica norme 2001-2023_ro'!W20</f>
        <v>X</v>
      </c>
      <c r="X20" s="18" t="str">
        <f>'dinamica norme 2001-2023_ro'!X20</f>
        <v>X</v>
      </c>
    </row>
    <row r="21" spans="1:24" ht="15.75" x14ac:dyDescent="0.25">
      <c r="A21" s="39" t="s">
        <v>43</v>
      </c>
      <c r="B21" s="18">
        <v>10.6</v>
      </c>
      <c r="C21" s="18">
        <v>17.7</v>
      </c>
      <c r="D21" s="18">
        <v>17.7</v>
      </c>
      <c r="E21" s="18">
        <v>18</v>
      </c>
      <c r="F21" s="18">
        <v>19</v>
      </c>
      <c r="G21" s="18">
        <v>19</v>
      </c>
      <c r="H21" s="36" t="s">
        <v>9</v>
      </c>
      <c r="I21" s="36" t="s">
        <v>9</v>
      </c>
      <c r="J21" s="36" t="s">
        <v>9</v>
      </c>
      <c r="K21" s="36" t="s">
        <v>9</v>
      </c>
      <c r="L21" s="36" t="s">
        <v>9</v>
      </c>
      <c r="M21" s="36" t="s">
        <v>9</v>
      </c>
      <c r="N21" s="36" t="s">
        <v>9</v>
      </c>
      <c r="O21" s="14" t="s">
        <v>9</v>
      </c>
      <c r="P21" s="14" t="s">
        <v>9</v>
      </c>
      <c r="Q21" s="18" t="s">
        <v>9</v>
      </c>
      <c r="R21" s="18" t="str">
        <f>'dinamica norme 2001-2023_ro'!R21</f>
        <v>X</v>
      </c>
      <c r="S21" s="18" t="str">
        <f>'dinamica norme 2001-2023_ro'!S21</f>
        <v>X</v>
      </c>
      <c r="T21" s="18" t="str">
        <f>'dinamica norme 2001-2023_ro'!T21</f>
        <v>X</v>
      </c>
      <c r="U21" s="18" t="str">
        <f>'dinamica norme 2001-2023_ro'!U21</f>
        <v>X</v>
      </c>
      <c r="V21" s="18" t="str">
        <f>'dinamica norme 2001-2023_ro'!V21</f>
        <v>X</v>
      </c>
      <c r="W21" s="18" t="str">
        <f>'dinamica norme 2001-2023_ro'!W21</f>
        <v>X</v>
      </c>
      <c r="X21" s="18" t="str">
        <f>'dinamica norme 2001-2023_ro'!X21</f>
        <v>X</v>
      </c>
    </row>
    <row r="22" spans="1:24" ht="15.75" x14ac:dyDescent="0.25">
      <c r="A22" s="39"/>
      <c r="B22" s="23">
        <v>37135</v>
      </c>
      <c r="C22" s="18"/>
      <c r="D22" s="18"/>
      <c r="E22" s="18"/>
      <c r="F22" s="18"/>
      <c r="G22" s="18"/>
      <c r="H22" s="18"/>
      <c r="I22" s="18"/>
      <c r="J22" s="18"/>
      <c r="K22" s="14"/>
      <c r="L22" s="14"/>
      <c r="M22" s="14"/>
      <c r="N22" s="14"/>
      <c r="O22" s="14"/>
      <c r="P22" s="14"/>
      <c r="Q22" s="26"/>
      <c r="R22" s="18"/>
      <c r="S22" s="38"/>
      <c r="T22" s="38"/>
      <c r="U22" s="38"/>
      <c r="V22" s="38"/>
      <c r="W22" s="38"/>
      <c r="X22" s="38"/>
    </row>
    <row r="23" spans="1:24" ht="15.75" x14ac:dyDescent="0.25">
      <c r="A23" s="46" t="s">
        <v>41</v>
      </c>
      <c r="B23" s="18">
        <v>10.5</v>
      </c>
      <c r="C23" s="18"/>
      <c r="D23" s="18"/>
      <c r="E23" s="18"/>
      <c r="F23" s="18"/>
      <c r="G23" s="18"/>
      <c r="H23" s="18"/>
      <c r="I23" s="18"/>
      <c r="J23" s="18"/>
      <c r="K23" s="14"/>
      <c r="L23" s="14"/>
      <c r="M23" s="14"/>
      <c r="N23" s="14"/>
      <c r="O23" s="14"/>
      <c r="P23" s="14"/>
      <c r="Q23" s="26"/>
      <c r="R23" s="18"/>
      <c r="S23" s="38"/>
      <c r="T23" s="38"/>
      <c r="U23" s="38"/>
      <c r="V23" s="38"/>
      <c r="W23" s="38"/>
      <c r="X23" s="38"/>
    </row>
    <row r="24" spans="1:24" ht="15.75" x14ac:dyDescent="0.25">
      <c r="A24" s="46" t="s">
        <v>42</v>
      </c>
      <c r="B24" s="18">
        <v>13.3</v>
      </c>
      <c r="C24" s="18"/>
      <c r="D24" s="18"/>
      <c r="E24" s="18"/>
      <c r="F24" s="18"/>
      <c r="G24" s="18"/>
      <c r="H24" s="18"/>
      <c r="I24" s="18"/>
      <c r="J24" s="18"/>
      <c r="K24" s="14"/>
      <c r="L24" s="14"/>
      <c r="M24" s="14"/>
      <c r="N24" s="14"/>
      <c r="O24" s="14"/>
      <c r="P24" s="14"/>
      <c r="Q24" s="26"/>
      <c r="R24" s="18"/>
      <c r="S24" s="38"/>
      <c r="T24" s="38"/>
      <c r="U24" s="38"/>
      <c r="V24" s="38"/>
      <c r="W24" s="38"/>
      <c r="X24" s="38"/>
    </row>
    <row r="25" spans="1:24" ht="15.75" x14ac:dyDescent="0.25">
      <c r="A25" s="39" t="s">
        <v>44</v>
      </c>
      <c r="B25" s="18">
        <v>15.9</v>
      </c>
      <c r="C25" s="18"/>
      <c r="D25" s="18"/>
      <c r="E25" s="18"/>
      <c r="F25" s="18"/>
      <c r="G25" s="18"/>
      <c r="H25" s="18"/>
      <c r="I25" s="18"/>
      <c r="J25" s="18"/>
      <c r="K25" s="14"/>
      <c r="L25" s="14"/>
      <c r="M25" s="14"/>
      <c r="N25" s="14"/>
      <c r="O25" s="14"/>
      <c r="P25" s="14"/>
      <c r="Q25" s="26"/>
      <c r="R25" s="18"/>
      <c r="S25" s="38"/>
      <c r="T25" s="38"/>
      <c r="U25" s="38"/>
      <c r="V25" s="38"/>
      <c r="W25" s="38"/>
      <c r="X25" s="38"/>
    </row>
    <row r="26" spans="1:24" ht="3.75" customHeight="1" x14ac:dyDescent="0.25">
      <c r="A26" s="39"/>
      <c r="B26" s="24"/>
      <c r="C26" s="18"/>
      <c r="D26" s="18"/>
      <c r="E26" s="18"/>
      <c r="F26" s="18"/>
      <c r="G26" s="18"/>
      <c r="H26" s="18"/>
      <c r="I26" s="18"/>
      <c r="J26" s="18"/>
      <c r="K26" s="14"/>
      <c r="L26" s="14"/>
      <c r="M26" s="14"/>
      <c r="N26" s="14"/>
      <c r="O26" s="14"/>
      <c r="P26" s="14"/>
      <c r="Q26" s="26"/>
      <c r="R26" s="18"/>
      <c r="S26" s="38"/>
      <c r="T26" s="38"/>
      <c r="U26" s="38"/>
      <c r="V26" s="38"/>
      <c r="W26" s="38"/>
      <c r="X26" s="38"/>
    </row>
    <row r="27" spans="1:24" ht="15.75" x14ac:dyDescent="0.25">
      <c r="A27" s="39" t="s">
        <v>45</v>
      </c>
      <c r="B27" s="14"/>
      <c r="C27" s="18"/>
      <c r="D27" s="18"/>
      <c r="E27" s="18"/>
      <c r="F27" s="18"/>
      <c r="G27" s="18"/>
      <c r="H27" s="18">
        <v>33</v>
      </c>
      <c r="I27" s="18">
        <v>33</v>
      </c>
      <c r="J27" s="18">
        <v>33</v>
      </c>
      <c r="K27" s="18">
        <v>33</v>
      </c>
      <c r="L27" s="18">
        <v>33</v>
      </c>
      <c r="M27" s="18">
        <v>35.700000000000003</v>
      </c>
      <c r="N27" s="18">
        <v>37.5</v>
      </c>
      <c r="O27" s="18">
        <v>38.9</v>
      </c>
      <c r="P27" s="18">
        <v>38.9</v>
      </c>
      <c r="Q27" s="18">
        <v>41.4</v>
      </c>
      <c r="R27" s="18">
        <f>'dinamica norme 2001-2023_ro'!R26</f>
        <v>43.5</v>
      </c>
      <c r="S27" s="18">
        <v>44.4</v>
      </c>
      <c r="T27" s="18">
        <v>46.4</v>
      </c>
      <c r="U27" s="18">
        <v>46.4</v>
      </c>
      <c r="V27" s="18">
        <v>46.4</v>
      </c>
      <c r="W27" s="18">
        <f>'dinamica norme 2001-2023_ro'!W26</f>
        <v>55.7</v>
      </c>
      <c r="X27" s="18">
        <f>'dinamica norme 2001-2023_ro'!X26</f>
        <v>66.8</v>
      </c>
    </row>
    <row r="28" spans="1:24" ht="15.75" x14ac:dyDescent="0.25">
      <c r="A28" s="39" t="s">
        <v>44</v>
      </c>
      <c r="B28" s="14"/>
      <c r="C28" s="18"/>
      <c r="D28" s="18"/>
      <c r="E28" s="18"/>
      <c r="F28" s="18"/>
      <c r="G28" s="18"/>
      <c r="H28" s="18">
        <v>44</v>
      </c>
      <c r="I28" s="18">
        <v>44</v>
      </c>
      <c r="J28" s="18">
        <v>44</v>
      </c>
      <c r="K28" s="18">
        <v>44</v>
      </c>
      <c r="L28" s="18">
        <v>44</v>
      </c>
      <c r="M28" s="18">
        <v>47.6</v>
      </c>
      <c r="N28" s="18">
        <v>50</v>
      </c>
      <c r="O28" s="18">
        <v>51.8</v>
      </c>
      <c r="P28" s="18">
        <v>51.8</v>
      </c>
      <c r="Q28" s="18">
        <v>55.1</v>
      </c>
      <c r="R28" s="18">
        <f>'dinamica norme 2001-2023_ro'!R27</f>
        <v>57.9</v>
      </c>
      <c r="S28" s="18">
        <v>59</v>
      </c>
      <c r="T28" s="18">
        <v>51</v>
      </c>
      <c r="U28" s="18">
        <v>51</v>
      </c>
      <c r="V28" s="18">
        <v>51</v>
      </c>
      <c r="W28" s="18">
        <f>'dinamica norme 2001-2023_ro'!W27</f>
        <v>73.2</v>
      </c>
      <c r="X28" s="18">
        <f>'dinamica norme 2001-2023_ro'!X27</f>
        <v>87.8</v>
      </c>
    </row>
    <row r="29" spans="1:24" ht="56.25" customHeight="1" x14ac:dyDescent="0.2">
      <c r="A29" s="47" t="s">
        <v>100</v>
      </c>
      <c r="B29" s="14">
        <v>0.86</v>
      </c>
      <c r="C29" s="18">
        <v>1</v>
      </c>
      <c r="D29" s="18">
        <v>1</v>
      </c>
      <c r="E29" s="18">
        <v>1</v>
      </c>
      <c r="F29" s="18">
        <v>1.5</v>
      </c>
      <c r="G29" s="18">
        <v>2</v>
      </c>
      <c r="H29" s="18">
        <v>3</v>
      </c>
      <c r="I29" s="18">
        <v>4</v>
      </c>
      <c r="J29" s="18">
        <v>5</v>
      </c>
      <c r="K29" s="18">
        <v>6</v>
      </c>
      <c r="L29" s="18">
        <v>6</v>
      </c>
      <c r="M29" s="18">
        <v>6.5</v>
      </c>
      <c r="N29" s="18">
        <v>6.8</v>
      </c>
      <c r="O29" s="18">
        <v>7</v>
      </c>
      <c r="P29" s="18">
        <v>7</v>
      </c>
      <c r="Q29" s="18">
        <v>7.45</v>
      </c>
      <c r="R29" s="18">
        <f>'dinamica norme 2001-2023_ro'!R28</f>
        <v>7.8</v>
      </c>
      <c r="S29" s="18">
        <v>8.8000000000000007</v>
      </c>
      <c r="T29" s="18">
        <v>10.8</v>
      </c>
      <c r="U29" s="18">
        <v>10.8</v>
      </c>
      <c r="V29" s="18">
        <v>10.8</v>
      </c>
      <c r="W29" s="18">
        <f>'dinamica norme 2001-2023_ro'!W28</f>
        <v>13</v>
      </c>
      <c r="X29" s="18">
        <f>'dinamica norme 2001-2023_ro'!X28</f>
        <v>15.6</v>
      </c>
    </row>
    <row r="30" spans="1:24" ht="56.25" customHeight="1" x14ac:dyDescent="0.2">
      <c r="A30" s="47" t="s">
        <v>101</v>
      </c>
      <c r="B30" s="14"/>
      <c r="C30" s="14"/>
      <c r="D30" s="14"/>
      <c r="E30" s="36"/>
      <c r="F30" s="18"/>
      <c r="G30" s="18"/>
      <c r="H30" s="18"/>
      <c r="I30" s="18"/>
      <c r="J30" s="18">
        <v>5</v>
      </c>
      <c r="K30" s="18">
        <v>6</v>
      </c>
      <c r="L30" s="18">
        <v>6</v>
      </c>
      <c r="M30" s="18">
        <v>6.5</v>
      </c>
      <c r="N30" s="18">
        <v>6.8</v>
      </c>
      <c r="O30" s="18">
        <v>7</v>
      </c>
      <c r="P30" s="18">
        <v>7</v>
      </c>
      <c r="Q30" s="18">
        <v>7.45</v>
      </c>
      <c r="R30" s="18">
        <f>'dinamica norme 2001-2023_ro'!R29</f>
        <v>7.8</v>
      </c>
      <c r="S30" s="18">
        <v>8.8000000000000007</v>
      </c>
      <c r="T30" s="18">
        <v>10.8</v>
      </c>
      <c r="U30" s="18">
        <v>10.8</v>
      </c>
      <c r="V30" s="18">
        <v>10.8</v>
      </c>
      <c r="W30" s="18">
        <f>'dinamica norme 2001-2023_ro'!W29</f>
        <v>13</v>
      </c>
      <c r="X30" s="18">
        <f>'dinamica norme 2001-2023_ro'!X29</f>
        <v>15.6</v>
      </c>
    </row>
    <row r="31" spans="1:24" ht="34.5" hidden="1" customHeight="1" x14ac:dyDescent="0.2">
      <c r="A31" s="47" t="s">
        <v>13</v>
      </c>
      <c r="B31" s="14"/>
      <c r="C31" s="14"/>
      <c r="D31" s="14"/>
      <c r="E31" s="36"/>
      <c r="F31" s="18"/>
      <c r="G31" s="18"/>
      <c r="H31" s="18"/>
      <c r="I31" s="18"/>
      <c r="J31" s="36"/>
      <c r="K31" s="14"/>
      <c r="L31" s="14"/>
      <c r="M31" s="15"/>
      <c r="N31" s="15"/>
      <c r="O31" s="16"/>
      <c r="P31" s="16"/>
      <c r="Q31" s="16"/>
      <c r="R31" s="16"/>
      <c r="S31" s="38"/>
      <c r="T31" s="38"/>
      <c r="U31" s="38"/>
      <c r="V31" s="38"/>
      <c r="W31" s="38">
        <v>13</v>
      </c>
      <c r="X31" s="38">
        <v>13</v>
      </c>
    </row>
    <row r="32" spans="1:24" ht="18" hidden="1" customHeight="1" x14ac:dyDescent="0.25">
      <c r="A32" s="44" t="s">
        <v>14</v>
      </c>
      <c r="B32" s="14">
        <v>3.8</v>
      </c>
      <c r="C32" s="14">
        <v>4.2</v>
      </c>
      <c r="D32" s="14">
        <v>4.2</v>
      </c>
      <c r="E32" s="25">
        <v>5</v>
      </c>
      <c r="F32" s="25">
        <v>5</v>
      </c>
      <c r="G32" s="25" t="s">
        <v>15</v>
      </c>
      <c r="H32" s="25">
        <v>15</v>
      </c>
      <c r="I32" s="25">
        <v>15</v>
      </c>
      <c r="J32" s="25">
        <v>15</v>
      </c>
      <c r="K32" s="14"/>
      <c r="L32" s="14"/>
      <c r="M32" s="15"/>
      <c r="N32" s="15"/>
      <c r="O32" s="16"/>
      <c r="P32" s="16"/>
      <c r="Q32" s="16"/>
      <c r="R32" s="16"/>
      <c r="S32" s="38"/>
      <c r="T32" s="38"/>
      <c r="U32" s="38"/>
      <c r="V32" s="38"/>
      <c r="W32" s="38"/>
      <c r="X32" s="38"/>
    </row>
    <row r="33" spans="1:24" ht="18" hidden="1" customHeight="1" x14ac:dyDescent="0.25">
      <c r="A33" s="44" t="s">
        <v>16</v>
      </c>
      <c r="B33" s="36">
        <v>8</v>
      </c>
      <c r="C33" s="14">
        <v>8.9</v>
      </c>
      <c r="D33" s="14">
        <v>8.9</v>
      </c>
      <c r="E33" s="25">
        <v>15</v>
      </c>
      <c r="F33" s="25">
        <v>15</v>
      </c>
      <c r="G33" s="25">
        <v>30</v>
      </c>
      <c r="H33" s="25">
        <v>30</v>
      </c>
      <c r="I33" s="25">
        <v>30</v>
      </c>
      <c r="J33" s="25">
        <v>30</v>
      </c>
      <c r="K33" s="14"/>
      <c r="L33" s="14"/>
      <c r="M33" s="15"/>
      <c r="N33" s="15"/>
      <c r="O33" s="16"/>
      <c r="P33" s="16"/>
      <c r="Q33" s="16"/>
      <c r="R33" s="16"/>
      <c r="S33" s="38"/>
      <c r="T33" s="38"/>
      <c r="U33" s="38"/>
      <c r="V33" s="38"/>
      <c r="W33" s="38"/>
      <c r="X33" s="38"/>
    </row>
    <row r="34" spans="1:24" ht="18" hidden="1" customHeight="1" x14ac:dyDescent="0.25">
      <c r="A34" s="44" t="s">
        <v>17</v>
      </c>
      <c r="B34" s="36">
        <v>8.8000000000000007</v>
      </c>
      <c r="C34" s="14">
        <v>9.8000000000000007</v>
      </c>
      <c r="D34" s="14">
        <v>9.8000000000000007</v>
      </c>
      <c r="E34" s="20">
        <v>9.8000000000000007</v>
      </c>
      <c r="F34" s="20">
        <v>9.8000000000000007</v>
      </c>
      <c r="G34" s="25">
        <v>40</v>
      </c>
      <c r="H34" s="25">
        <v>40</v>
      </c>
      <c r="I34" s="25">
        <v>40</v>
      </c>
      <c r="J34" s="25">
        <v>40</v>
      </c>
      <c r="K34" s="14"/>
      <c r="L34" s="14"/>
      <c r="M34" s="15"/>
      <c r="N34" s="15"/>
      <c r="O34" s="16"/>
      <c r="P34" s="16"/>
      <c r="Q34" s="16"/>
      <c r="R34" s="16"/>
      <c r="S34" s="38"/>
      <c r="T34" s="38"/>
      <c r="U34" s="38"/>
      <c r="V34" s="38"/>
      <c r="W34" s="38"/>
      <c r="X34" s="38"/>
    </row>
    <row r="35" spans="1:24" ht="21.75" hidden="1" customHeight="1" x14ac:dyDescent="0.25">
      <c r="A35" s="44" t="s">
        <v>17</v>
      </c>
      <c r="B35" s="14">
        <v>6.1</v>
      </c>
      <c r="C35" s="36">
        <v>6.8</v>
      </c>
      <c r="D35" s="36">
        <v>6.8</v>
      </c>
      <c r="E35" s="25">
        <v>7</v>
      </c>
      <c r="F35" s="25">
        <v>7</v>
      </c>
      <c r="G35" s="25">
        <v>7</v>
      </c>
      <c r="H35" s="25">
        <v>7</v>
      </c>
      <c r="I35" s="25">
        <v>7</v>
      </c>
      <c r="J35" s="25">
        <v>7</v>
      </c>
      <c r="K35" s="14"/>
      <c r="L35" s="14"/>
      <c r="M35" s="15"/>
      <c r="N35" s="15"/>
      <c r="O35" s="16"/>
      <c r="P35" s="16"/>
      <c r="Q35" s="16"/>
      <c r="R35" s="16"/>
      <c r="S35" s="38"/>
      <c r="T35" s="38"/>
      <c r="U35" s="38"/>
      <c r="V35" s="38"/>
      <c r="W35" s="38"/>
      <c r="X35" s="38"/>
    </row>
    <row r="36" spans="1:24" ht="21" hidden="1" customHeight="1" thickBot="1" x14ac:dyDescent="0.3">
      <c r="A36" s="43" t="s">
        <v>18</v>
      </c>
      <c r="B36" s="14">
        <v>8.4499999999999993</v>
      </c>
      <c r="C36" s="36">
        <v>9.4</v>
      </c>
      <c r="D36" s="36">
        <v>9.4</v>
      </c>
      <c r="E36" s="25">
        <v>10</v>
      </c>
      <c r="F36" s="25">
        <v>10</v>
      </c>
      <c r="G36" s="25">
        <v>50</v>
      </c>
      <c r="H36" s="25">
        <v>50</v>
      </c>
      <c r="I36" s="25">
        <v>50</v>
      </c>
      <c r="J36" s="25">
        <v>50</v>
      </c>
      <c r="K36" s="14"/>
      <c r="L36" s="14"/>
      <c r="M36" s="15"/>
      <c r="N36" s="15"/>
      <c r="O36" s="16"/>
      <c r="P36" s="16"/>
      <c r="Q36" s="16"/>
      <c r="R36" s="16"/>
      <c r="S36" s="38"/>
      <c r="T36" s="38"/>
      <c r="U36" s="38"/>
      <c r="V36" s="38"/>
      <c r="W36" s="38"/>
      <c r="X36" s="38"/>
    </row>
    <row r="37" spans="1:24" s="4" customFormat="1" ht="12.75" customHeight="1" x14ac:dyDescent="0.2">
      <c r="A37" s="62" t="s">
        <v>46</v>
      </c>
      <c r="B37" s="64" t="s">
        <v>47</v>
      </c>
      <c r="C37" s="64" t="s">
        <v>48</v>
      </c>
      <c r="D37" s="64" t="s">
        <v>48</v>
      </c>
      <c r="E37" s="64" t="s">
        <v>49</v>
      </c>
      <c r="F37" s="64" t="s">
        <v>91</v>
      </c>
      <c r="G37" s="64" t="s">
        <v>90</v>
      </c>
      <c r="H37" s="64" t="s">
        <v>50</v>
      </c>
      <c r="I37" s="64" t="s">
        <v>51</v>
      </c>
      <c r="J37" s="67" t="s">
        <v>52</v>
      </c>
      <c r="K37" s="64" t="s">
        <v>53</v>
      </c>
      <c r="L37" s="64" t="str">
        <f>K37</f>
        <v>Приказ №35 от 26.01.10</v>
      </c>
      <c r="M37" s="64" t="s">
        <v>54</v>
      </c>
      <c r="N37" s="64" t="s">
        <v>55</v>
      </c>
      <c r="O37" s="64" t="s">
        <v>56</v>
      </c>
      <c r="P37" s="64" t="s">
        <v>57</v>
      </c>
      <c r="Q37" s="64" t="s">
        <v>83</v>
      </c>
      <c r="R37" s="64" t="s">
        <v>109</v>
      </c>
      <c r="S37" s="64" t="s">
        <v>108</v>
      </c>
      <c r="T37" s="64" t="s">
        <v>113</v>
      </c>
      <c r="U37" s="64" t="s">
        <v>116</v>
      </c>
      <c r="V37" s="64" t="s">
        <v>119</v>
      </c>
      <c r="W37" s="64" t="s">
        <v>121</v>
      </c>
      <c r="X37" s="64" t="s">
        <v>125</v>
      </c>
    </row>
    <row r="38" spans="1:24" s="4" customFormat="1" ht="12.75" customHeight="1" x14ac:dyDescent="0.2">
      <c r="A38" s="62"/>
      <c r="B38" s="64"/>
      <c r="C38" s="64"/>
      <c r="D38" s="64"/>
      <c r="E38" s="64"/>
      <c r="F38" s="64"/>
      <c r="G38" s="64"/>
      <c r="H38" s="64"/>
      <c r="I38" s="64"/>
      <c r="J38" s="67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4" s="4" customFormat="1" ht="37.5" customHeight="1" x14ac:dyDescent="0.2">
      <c r="A39" s="62"/>
      <c r="B39" s="64"/>
      <c r="C39" s="64"/>
      <c r="D39" s="64"/>
      <c r="E39" s="64"/>
      <c r="F39" s="64"/>
      <c r="G39" s="64"/>
      <c r="H39" s="64"/>
      <c r="I39" s="64"/>
      <c r="J39" s="67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</row>
    <row r="40" spans="1:24" ht="13.5" customHeight="1" x14ac:dyDescent="0.25">
      <c r="A40" s="5"/>
    </row>
    <row r="41" spans="1:24" ht="15.75" hidden="1" x14ac:dyDescent="0.25">
      <c r="A41" s="7" t="s">
        <v>32</v>
      </c>
      <c r="B41" s="7"/>
      <c r="C41" s="7"/>
      <c r="D41" s="7"/>
      <c r="E41" s="7"/>
      <c r="F41" s="7"/>
      <c r="G41" s="7"/>
      <c r="H41" s="7"/>
    </row>
    <row r="42" spans="1:24" ht="18" hidden="1" customHeight="1" x14ac:dyDescent="0.25">
      <c r="A42" s="7" t="s">
        <v>33</v>
      </c>
      <c r="B42" s="7"/>
      <c r="C42" s="7"/>
      <c r="D42" s="7"/>
      <c r="E42" s="7"/>
      <c r="F42" s="7"/>
      <c r="G42" s="8"/>
      <c r="H42" s="8"/>
      <c r="I42" s="8"/>
      <c r="J42" s="8"/>
    </row>
    <row r="43" spans="1:24" ht="24.75" hidden="1" customHeight="1" x14ac:dyDescent="0.25">
      <c r="A43" s="9" t="s">
        <v>34</v>
      </c>
    </row>
    <row r="44" spans="1:24" ht="24" hidden="1" customHeight="1" x14ac:dyDescent="0.25">
      <c r="A44" s="10" t="s">
        <v>35</v>
      </c>
      <c r="K44" s="11"/>
      <c r="L44" s="11"/>
      <c r="M44" s="6"/>
      <c r="N44" s="6"/>
      <c r="O44" s="6"/>
      <c r="P44" s="6"/>
      <c r="Q44" s="6"/>
      <c r="R44" s="6"/>
    </row>
    <row r="45" spans="1:24" ht="15.75" x14ac:dyDescent="0.25">
      <c r="A45" s="68" t="s">
        <v>102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</row>
  </sheetData>
  <mergeCells count="37">
    <mergeCell ref="X37:X39"/>
    <mergeCell ref="A3:X3"/>
    <mergeCell ref="A1:S2"/>
    <mergeCell ref="S37:S39"/>
    <mergeCell ref="A45:S45"/>
    <mergeCell ref="A12:A14"/>
    <mergeCell ref="B12:B14"/>
    <mergeCell ref="C12:C14"/>
    <mergeCell ref="D12:D14"/>
    <mergeCell ref="E12:E14"/>
    <mergeCell ref="G12:G14"/>
    <mergeCell ref="H12:H14"/>
    <mergeCell ref="I12:I14"/>
    <mergeCell ref="J12:J14"/>
    <mergeCell ref="A37:A39"/>
    <mergeCell ref="B37:B39"/>
    <mergeCell ref="C37:C39"/>
    <mergeCell ref="F12:F14"/>
    <mergeCell ref="E37:E39"/>
    <mergeCell ref="F37:F39"/>
    <mergeCell ref="G37:G39"/>
    <mergeCell ref="V37:V39"/>
    <mergeCell ref="W37:W39"/>
    <mergeCell ref="U37:U39"/>
    <mergeCell ref="R37:R39"/>
    <mergeCell ref="P37:P39"/>
    <mergeCell ref="Q37:Q39"/>
    <mergeCell ref="K37:K39"/>
    <mergeCell ref="L37:L39"/>
    <mergeCell ref="M37:M39"/>
    <mergeCell ref="T37:T39"/>
    <mergeCell ref="H37:H39"/>
    <mergeCell ref="I37:I39"/>
    <mergeCell ref="N37:N39"/>
    <mergeCell ref="O37:O39"/>
    <mergeCell ref="J37:J39"/>
    <mergeCell ref="D37:D39"/>
  </mergeCells>
  <printOptions horizontalCentered="1"/>
  <pageMargins left="0.17" right="0.15748031496062992" top="0.17" bottom="0.23622047244094491" header="0.15748031496062992" footer="0.1574803149606299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45"/>
  <sheetViews>
    <sheetView view="pageBreakPreview" topLeftCell="D1" zoomScaleNormal="100" zoomScaleSheetLayoutView="100" workbookViewId="0">
      <selection activeCell="S40" sqref="S40"/>
    </sheetView>
  </sheetViews>
  <sheetFormatPr defaultColWidth="9.140625" defaultRowHeight="18" x14ac:dyDescent="0.25"/>
  <cols>
    <col min="1" max="1" width="42.42578125" style="32" customWidth="1"/>
    <col min="2" max="2" width="14" style="28" customWidth="1"/>
    <col min="3" max="3" width="11.28515625" style="28" customWidth="1"/>
    <col min="4" max="4" width="10.85546875" style="28" customWidth="1"/>
    <col min="5" max="6" width="10.5703125" style="28" customWidth="1"/>
    <col min="7" max="7" width="11" style="28" customWidth="1"/>
    <col min="8" max="8" width="9.28515625" style="28" customWidth="1"/>
    <col min="9" max="9" width="9.7109375" style="28" customWidth="1"/>
    <col min="10" max="10" width="10.7109375" style="28" customWidth="1"/>
    <col min="11" max="11" width="10.28515625" style="12" customWidth="1"/>
    <col min="12" max="12" width="10.7109375" style="12" customWidth="1"/>
    <col min="13" max="16" width="9.140625" style="13"/>
    <col min="17" max="17" width="10.140625" style="13" customWidth="1"/>
    <col min="18" max="18" width="9.140625" style="13"/>
    <col min="19" max="19" width="10.7109375" style="13" customWidth="1"/>
    <col min="20" max="24" width="10.140625" style="1" customWidth="1"/>
    <col min="25" max="16384" width="9.140625" style="1"/>
  </cols>
  <sheetData>
    <row r="1" spans="1:24" ht="15.75" customHeight="1" x14ac:dyDescent="0.2">
      <c r="A1" s="59" t="s">
        <v>128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29.25" customHeigh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4" ht="13.5" customHeight="1" x14ac:dyDescent="0.2">
      <c r="A3" s="69" t="s">
        <v>107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1:24" s="3" customFormat="1" ht="33" customHeight="1" x14ac:dyDescent="0.25">
      <c r="A4" s="48"/>
      <c r="B4" s="49">
        <v>2001</v>
      </c>
      <c r="C4" s="49">
        <v>2002</v>
      </c>
      <c r="D4" s="49">
        <v>2003</v>
      </c>
      <c r="E4" s="49">
        <v>2004</v>
      </c>
      <c r="F4" s="49">
        <v>2005</v>
      </c>
      <c r="G4" s="49">
        <v>2006</v>
      </c>
      <c r="H4" s="49">
        <v>2007</v>
      </c>
      <c r="I4" s="49">
        <v>2008</v>
      </c>
      <c r="J4" s="49">
        <v>2009</v>
      </c>
      <c r="K4" s="49">
        <v>2010</v>
      </c>
      <c r="L4" s="49">
        <v>2011</v>
      </c>
      <c r="M4" s="49">
        <v>2012</v>
      </c>
      <c r="N4" s="49">
        <v>2013</v>
      </c>
      <c r="O4" s="49">
        <v>2014</v>
      </c>
      <c r="P4" s="49">
        <v>2015</v>
      </c>
      <c r="Q4" s="49">
        <v>2016</v>
      </c>
      <c r="R4" s="49">
        <v>2017</v>
      </c>
      <c r="S4" s="49">
        <v>2018</v>
      </c>
      <c r="T4" s="49">
        <v>2019</v>
      </c>
      <c r="U4" s="49">
        <v>2020</v>
      </c>
      <c r="V4" s="49">
        <v>2021</v>
      </c>
      <c r="W4" s="49">
        <v>2022</v>
      </c>
      <c r="X4" s="49">
        <v>2023</v>
      </c>
    </row>
    <row r="5" spans="1:24" ht="37.5" customHeight="1" x14ac:dyDescent="0.25">
      <c r="A5" s="50" t="s">
        <v>87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  <c r="N5" s="15"/>
      <c r="O5" s="14"/>
      <c r="P5" s="14"/>
      <c r="Q5" s="16"/>
      <c r="R5" s="51"/>
      <c r="S5" s="51"/>
      <c r="T5" s="38"/>
      <c r="U5" s="38"/>
      <c r="V5" s="38"/>
      <c r="W5" s="38"/>
      <c r="X5" s="38"/>
    </row>
    <row r="6" spans="1:24" ht="15.75" x14ac:dyDescent="0.25">
      <c r="A6" s="39" t="s">
        <v>58</v>
      </c>
      <c r="B6" s="17">
        <v>2.5</v>
      </c>
      <c r="C6" s="17">
        <v>2.8</v>
      </c>
      <c r="D6" s="17">
        <v>2.8</v>
      </c>
      <c r="E6" s="17">
        <v>5.5</v>
      </c>
      <c r="F6" s="17">
        <v>6.8</v>
      </c>
      <c r="G6" s="17">
        <v>8.1999999999999993</v>
      </c>
      <c r="H6" s="17">
        <v>9.6</v>
      </c>
      <c r="I6" s="17">
        <v>9.6</v>
      </c>
      <c r="J6" s="17">
        <v>12.3</v>
      </c>
      <c r="K6" s="17">
        <v>13.65</v>
      </c>
      <c r="L6" s="17">
        <v>13.65</v>
      </c>
      <c r="M6" s="17">
        <v>14.75</v>
      </c>
      <c r="N6" s="17">
        <v>15.45</v>
      </c>
      <c r="O6" s="17">
        <v>16.05</v>
      </c>
      <c r="P6" s="17">
        <v>16.05</v>
      </c>
      <c r="Q6" s="17">
        <v>17.100000000000001</v>
      </c>
      <c r="R6" s="52">
        <f>'dinamica norme 2001-2023_ro'!R6</f>
        <v>21</v>
      </c>
      <c r="S6" s="52">
        <f>'dinamica norme 2001-2023_ro'!S6</f>
        <v>23.25</v>
      </c>
      <c r="T6" s="52">
        <f>'dinamica norme 2001-2023_ro'!T6</f>
        <v>26.25</v>
      </c>
      <c r="U6" s="52">
        <f>'dinamica norme 2001-2023_ro'!U6</f>
        <v>26.25</v>
      </c>
      <c r="V6" s="52">
        <f>'dinamica norme 2001-2023_ro'!V6</f>
        <v>26.25</v>
      </c>
      <c r="W6" s="52">
        <f>'dinamica norme 2001-2023_ro'!W6</f>
        <v>31.5</v>
      </c>
      <c r="X6" s="52">
        <f>'dinamica norme 2001-2023_ro'!X6</f>
        <v>37.799999999999997</v>
      </c>
    </row>
    <row r="7" spans="1:24" ht="15.75" x14ac:dyDescent="0.25">
      <c r="A7" s="39" t="s">
        <v>59</v>
      </c>
      <c r="B7" s="14"/>
      <c r="C7" s="18"/>
      <c r="D7" s="18"/>
      <c r="E7" s="18"/>
      <c r="F7" s="36"/>
      <c r="G7" s="18"/>
      <c r="H7" s="18"/>
      <c r="I7" s="19"/>
      <c r="J7" s="19"/>
      <c r="K7" s="18"/>
      <c r="L7" s="18"/>
      <c r="M7" s="18"/>
      <c r="N7" s="18"/>
      <c r="O7" s="36"/>
      <c r="P7" s="18"/>
      <c r="Q7" s="18"/>
      <c r="R7" s="52"/>
      <c r="S7" s="52"/>
      <c r="T7" s="38"/>
      <c r="U7" s="38"/>
      <c r="V7" s="38"/>
      <c r="W7" s="38"/>
      <c r="X7" s="38"/>
    </row>
    <row r="8" spans="1:24" ht="15.75" x14ac:dyDescent="0.25">
      <c r="A8" s="39" t="s">
        <v>60</v>
      </c>
      <c r="B8" s="14"/>
      <c r="C8" s="18"/>
      <c r="D8" s="18"/>
      <c r="E8" s="18">
        <v>3.6</v>
      </c>
      <c r="F8" s="18">
        <v>4.5999999999999996</v>
      </c>
      <c r="G8" s="18">
        <v>5.5</v>
      </c>
      <c r="H8" s="18">
        <v>6.4</v>
      </c>
      <c r="I8" s="19">
        <v>6.4</v>
      </c>
      <c r="J8" s="19">
        <v>8.1999999999999993</v>
      </c>
      <c r="K8" s="18">
        <v>9.1</v>
      </c>
      <c r="L8" s="18">
        <v>9.1</v>
      </c>
      <c r="M8" s="18">
        <v>9.85</v>
      </c>
      <c r="N8" s="18">
        <v>10.3</v>
      </c>
      <c r="O8" s="18">
        <v>10.7</v>
      </c>
      <c r="P8" s="18">
        <v>10.7</v>
      </c>
      <c r="Q8" s="18">
        <v>11.4</v>
      </c>
      <c r="R8" s="52">
        <f>'dinamica norme 2001-2023_ro'!R8</f>
        <v>14</v>
      </c>
      <c r="S8" s="52">
        <f>'dinamica norme 2001-2023_ro'!S8</f>
        <v>15.5</v>
      </c>
      <c r="T8" s="52">
        <v>17.5</v>
      </c>
      <c r="U8" s="52">
        <v>17.5</v>
      </c>
      <c r="V8" s="52">
        <v>17.5</v>
      </c>
      <c r="W8" s="52">
        <f>'dinamica norme 2001-2023_ro'!W8</f>
        <v>21</v>
      </c>
      <c r="X8" s="52">
        <f>'dinamica norme 2001-2023_ro'!X8</f>
        <v>25.2</v>
      </c>
    </row>
    <row r="9" spans="1:24" ht="15.75" x14ac:dyDescent="0.25">
      <c r="A9" s="39" t="s">
        <v>61</v>
      </c>
      <c r="B9" s="14"/>
      <c r="C9" s="18"/>
      <c r="D9" s="18"/>
      <c r="E9" s="18">
        <v>1.9</v>
      </c>
      <c r="F9" s="18">
        <v>2.2000000000000002</v>
      </c>
      <c r="G9" s="18">
        <v>2.7</v>
      </c>
      <c r="H9" s="18">
        <v>3.2</v>
      </c>
      <c r="I9" s="19">
        <v>3.2</v>
      </c>
      <c r="J9" s="19">
        <v>4.0999999999999996</v>
      </c>
      <c r="K9" s="18">
        <v>4.55</v>
      </c>
      <c r="L9" s="18">
        <v>4.55</v>
      </c>
      <c r="M9" s="18">
        <v>4.9000000000000004</v>
      </c>
      <c r="N9" s="18">
        <v>5.15</v>
      </c>
      <c r="O9" s="18">
        <v>5.35</v>
      </c>
      <c r="P9" s="18">
        <v>5.35</v>
      </c>
      <c r="Q9" s="18">
        <v>5.7</v>
      </c>
      <c r="R9" s="52">
        <f>'dinamica norme 2001-2023_ro'!R9</f>
        <v>7</v>
      </c>
      <c r="S9" s="52">
        <f>'dinamica norme 2001-2023_ro'!S9</f>
        <v>7.75</v>
      </c>
      <c r="T9" s="52">
        <v>8.75</v>
      </c>
      <c r="U9" s="52">
        <v>8.75</v>
      </c>
      <c r="V9" s="52">
        <v>8.75</v>
      </c>
      <c r="W9" s="52">
        <f>'dinamica norme 2001-2023_ro'!W9</f>
        <v>10.5</v>
      </c>
      <c r="X9" s="52">
        <f>'dinamica norme 2001-2023_ro'!X9</f>
        <v>12.6</v>
      </c>
    </row>
    <row r="10" spans="1:24" ht="37.5" customHeight="1" x14ac:dyDescent="0.2">
      <c r="A10" s="42" t="s">
        <v>103</v>
      </c>
      <c r="B10" s="18">
        <v>8</v>
      </c>
      <c r="C10" s="18">
        <v>11</v>
      </c>
      <c r="D10" s="18">
        <v>11</v>
      </c>
      <c r="E10" s="18">
        <v>11</v>
      </c>
      <c r="F10" s="18">
        <v>12</v>
      </c>
      <c r="G10" s="18">
        <v>15</v>
      </c>
      <c r="H10" s="18">
        <v>18</v>
      </c>
      <c r="I10" s="18">
        <v>20</v>
      </c>
      <c r="J10" s="18">
        <v>22</v>
      </c>
      <c r="K10" s="18">
        <v>24</v>
      </c>
      <c r="L10" s="18">
        <v>24</v>
      </c>
      <c r="M10" s="18">
        <v>25.95</v>
      </c>
      <c r="N10" s="18">
        <v>27.25</v>
      </c>
      <c r="O10" s="18">
        <v>28.2</v>
      </c>
      <c r="P10" s="18">
        <f>O10</f>
        <v>28.2</v>
      </c>
      <c r="Q10" s="18">
        <v>30</v>
      </c>
      <c r="R10" s="52">
        <f>'dinamica norme 2001-2023_ro'!R10</f>
        <v>31.5</v>
      </c>
      <c r="S10" s="52">
        <f>'dinamica norme 2001-2023_ro'!S10</f>
        <v>32.5</v>
      </c>
      <c r="T10" s="52">
        <v>34.5</v>
      </c>
      <c r="U10" s="52">
        <v>34.5</v>
      </c>
      <c r="V10" s="52">
        <v>34.5</v>
      </c>
      <c r="W10" s="52">
        <f>'dinamica norme 2001-2023_ro'!W10</f>
        <v>41.4</v>
      </c>
      <c r="X10" s="52">
        <f>'dinamica norme 2001-2023_ro'!X10</f>
        <v>49.7</v>
      </c>
    </row>
    <row r="11" spans="1:24" ht="3.75" customHeight="1" x14ac:dyDescent="0.25">
      <c r="A11" s="43"/>
      <c r="B11" s="36"/>
      <c r="C11" s="18"/>
      <c r="D11" s="18"/>
      <c r="E11" s="18"/>
      <c r="F11" s="36"/>
      <c r="G11" s="36"/>
      <c r="H11" s="36"/>
      <c r="I11" s="36"/>
      <c r="J11" s="36"/>
      <c r="K11" s="14"/>
      <c r="L11" s="14"/>
      <c r="M11" s="14"/>
      <c r="N11" s="14"/>
      <c r="O11" s="14"/>
      <c r="P11" s="14"/>
      <c r="Q11" s="26"/>
      <c r="R11" s="52"/>
      <c r="S11" s="52"/>
      <c r="T11" s="38"/>
      <c r="U11" s="38"/>
      <c r="V11" s="38"/>
      <c r="W11" s="38"/>
      <c r="X11" s="38"/>
    </row>
    <row r="12" spans="1:24" ht="12.75" hidden="1" customHeight="1" x14ac:dyDescent="0.2">
      <c r="A12" s="62" t="s">
        <v>4</v>
      </c>
      <c r="B12" s="57"/>
      <c r="C12" s="63"/>
      <c r="D12" s="63"/>
      <c r="E12" s="63"/>
      <c r="F12" s="57"/>
      <c r="G12" s="57"/>
      <c r="H12" s="57"/>
      <c r="I12" s="57"/>
      <c r="J12" s="57"/>
      <c r="K12" s="14"/>
      <c r="L12" s="14"/>
      <c r="M12" s="14">
        <f t="shared" ref="M12:N17" si="0">L12*0.081+L12</f>
        <v>0</v>
      </c>
      <c r="N12" s="14">
        <f t="shared" si="0"/>
        <v>0</v>
      </c>
      <c r="O12" s="14"/>
      <c r="P12" s="14"/>
      <c r="Q12" s="26"/>
      <c r="R12" s="52">
        <f>'dinamica norme 2001-2023_ro'!R12</f>
        <v>0</v>
      </c>
      <c r="S12" s="52"/>
      <c r="T12" s="38"/>
      <c r="U12" s="38"/>
      <c r="V12" s="38"/>
      <c r="W12" s="38"/>
      <c r="X12" s="38"/>
    </row>
    <row r="13" spans="1:24" ht="12.75" hidden="1" customHeight="1" x14ac:dyDescent="0.2">
      <c r="A13" s="62"/>
      <c r="B13" s="57"/>
      <c r="C13" s="63"/>
      <c r="D13" s="63"/>
      <c r="E13" s="63"/>
      <c r="F13" s="57"/>
      <c r="G13" s="57"/>
      <c r="H13" s="57"/>
      <c r="I13" s="57"/>
      <c r="J13" s="57"/>
      <c r="K13" s="14"/>
      <c r="L13" s="14"/>
      <c r="M13" s="14">
        <f t="shared" si="0"/>
        <v>0</v>
      </c>
      <c r="N13" s="14">
        <f t="shared" si="0"/>
        <v>0</v>
      </c>
      <c r="O13" s="14"/>
      <c r="P13" s="14"/>
      <c r="Q13" s="26"/>
      <c r="R13" s="52">
        <f>'dinamica norme 2001-2023_ro'!R13</f>
        <v>0</v>
      </c>
      <c r="S13" s="52"/>
      <c r="T13" s="38"/>
      <c r="U13" s="38"/>
      <c r="V13" s="38"/>
      <c r="W13" s="38"/>
      <c r="X13" s="38"/>
    </row>
    <row r="14" spans="1:24" ht="30.75" hidden="1" customHeight="1" x14ac:dyDescent="0.2">
      <c r="A14" s="62"/>
      <c r="B14" s="57"/>
      <c r="C14" s="63"/>
      <c r="D14" s="63"/>
      <c r="E14" s="63"/>
      <c r="F14" s="57"/>
      <c r="G14" s="57"/>
      <c r="H14" s="57"/>
      <c r="I14" s="57"/>
      <c r="J14" s="57"/>
      <c r="K14" s="14"/>
      <c r="L14" s="14"/>
      <c r="M14" s="14">
        <f t="shared" si="0"/>
        <v>0</v>
      </c>
      <c r="N14" s="14">
        <f t="shared" si="0"/>
        <v>0</v>
      </c>
      <c r="O14" s="14"/>
      <c r="P14" s="14"/>
      <c r="Q14" s="26"/>
      <c r="R14" s="52">
        <f>'dinamica norme 2001-2023_ro'!R14</f>
        <v>0</v>
      </c>
      <c r="S14" s="52"/>
      <c r="T14" s="38"/>
      <c r="U14" s="38"/>
      <c r="V14" s="38"/>
      <c r="W14" s="38"/>
      <c r="X14" s="38"/>
    </row>
    <row r="15" spans="1:24" ht="18" hidden="1" customHeight="1" x14ac:dyDescent="0.25">
      <c r="A15" s="44" t="s">
        <v>5</v>
      </c>
      <c r="B15" s="36">
        <v>7</v>
      </c>
      <c r="C15" s="18">
        <v>12.5</v>
      </c>
      <c r="D15" s="18">
        <v>12.5</v>
      </c>
      <c r="E15" s="18">
        <v>12.5</v>
      </c>
      <c r="F15" s="36">
        <v>16</v>
      </c>
      <c r="G15" s="36">
        <v>16</v>
      </c>
      <c r="H15" s="36">
        <v>19</v>
      </c>
      <c r="I15" s="36">
        <v>19</v>
      </c>
      <c r="J15" s="36">
        <v>19</v>
      </c>
      <c r="K15" s="14"/>
      <c r="L15" s="14"/>
      <c r="M15" s="14">
        <f t="shared" si="0"/>
        <v>0</v>
      </c>
      <c r="N15" s="14">
        <f t="shared" si="0"/>
        <v>0</v>
      </c>
      <c r="O15" s="14"/>
      <c r="P15" s="14"/>
      <c r="Q15" s="26"/>
      <c r="R15" s="52">
        <f>'dinamica norme 2001-2023_ro'!R15</f>
        <v>0</v>
      </c>
      <c r="S15" s="52"/>
      <c r="T15" s="38"/>
      <c r="U15" s="38"/>
      <c r="V15" s="38"/>
      <c r="W15" s="38"/>
      <c r="X15" s="38"/>
    </row>
    <row r="16" spans="1:24" ht="18" hidden="1" customHeight="1" x14ac:dyDescent="0.25">
      <c r="A16" s="44" t="s">
        <v>6</v>
      </c>
      <c r="B16" s="36">
        <v>3.5</v>
      </c>
      <c r="C16" s="18">
        <v>6</v>
      </c>
      <c r="D16" s="18">
        <v>6</v>
      </c>
      <c r="E16" s="18">
        <v>6</v>
      </c>
      <c r="F16" s="36">
        <v>8</v>
      </c>
      <c r="G16" s="36">
        <v>8</v>
      </c>
      <c r="H16" s="36">
        <v>11</v>
      </c>
      <c r="I16" s="36">
        <v>19</v>
      </c>
      <c r="J16" s="36">
        <v>19</v>
      </c>
      <c r="K16" s="14"/>
      <c r="L16" s="14"/>
      <c r="M16" s="14">
        <f t="shared" si="0"/>
        <v>0</v>
      </c>
      <c r="N16" s="14">
        <f t="shared" si="0"/>
        <v>0</v>
      </c>
      <c r="O16" s="14"/>
      <c r="P16" s="14"/>
      <c r="Q16" s="26"/>
      <c r="R16" s="52">
        <f>'dinamica norme 2001-2023_ro'!R16</f>
        <v>0</v>
      </c>
      <c r="S16" s="52"/>
      <c r="T16" s="38"/>
      <c r="U16" s="38"/>
      <c r="V16" s="38"/>
      <c r="W16" s="38"/>
      <c r="X16" s="38"/>
    </row>
    <row r="17" spans="1:24" ht="18" hidden="1" customHeight="1" x14ac:dyDescent="0.25">
      <c r="A17" s="44" t="s">
        <v>7</v>
      </c>
      <c r="B17" s="36"/>
      <c r="C17" s="18"/>
      <c r="D17" s="18"/>
      <c r="E17" s="18"/>
      <c r="F17" s="36"/>
      <c r="G17" s="36"/>
      <c r="H17" s="36">
        <v>5</v>
      </c>
      <c r="I17" s="36">
        <v>5</v>
      </c>
      <c r="J17" s="36">
        <v>5</v>
      </c>
      <c r="K17" s="14"/>
      <c r="L17" s="14"/>
      <c r="M17" s="14">
        <f t="shared" si="0"/>
        <v>0</v>
      </c>
      <c r="N17" s="14">
        <f t="shared" si="0"/>
        <v>0</v>
      </c>
      <c r="O17" s="14"/>
      <c r="P17" s="14"/>
      <c r="Q17" s="26"/>
      <c r="R17" s="52">
        <f>'dinamica norme 2001-2023_ro'!R17</f>
        <v>0</v>
      </c>
      <c r="S17" s="52"/>
      <c r="T17" s="38"/>
      <c r="U17" s="38"/>
      <c r="V17" s="38"/>
      <c r="W17" s="38"/>
      <c r="X17" s="38"/>
    </row>
    <row r="18" spans="1:24" ht="39" customHeight="1" x14ac:dyDescent="0.2">
      <c r="A18" s="47" t="s">
        <v>62</v>
      </c>
      <c r="B18" s="23">
        <v>36892</v>
      </c>
      <c r="C18" s="18"/>
      <c r="D18" s="18"/>
      <c r="E18" s="18"/>
      <c r="F18" s="18"/>
      <c r="G18" s="18"/>
      <c r="H18" s="18"/>
      <c r="I18" s="18"/>
      <c r="J18" s="18"/>
      <c r="K18" s="14"/>
      <c r="L18" s="14"/>
      <c r="M18" s="14"/>
      <c r="N18" s="14"/>
      <c r="O18" s="14"/>
      <c r="P18" s="14"/>
      <c r="Q18" s="26"/>
      <c r="R18" s="52"/>
      <c r="S18" s="52"/>
      <c r="T18" s="38"/>
      <c r="U18" s="38"/>
      <c r="V18" s="38"/>
      <c r="W18" s="38"/>
      <c r="X18" s="38"/>
    </row>
    <row r="19" spans="1:24" ht="15.75" x14ac:dyDescent="0.25">
      <c r="A19" s="46" t="s">
        <v>63</v>
      </c>
      <c r="B19" s="18">
        <v>7</v>
      </c>
      <c r="C19" s="18">
        <v>11.7</v>
      </c>
      <c r="D19" s="18">
        <v>11.7</v>
      </c>
      <c r="E19" s="18">
        <v>12</v>
      </c>
      <c r="F19" s="18">
        <v>13</v>
      </c>
      <c r="G19" s="18">
        <v>13</v>
      </c>
      <c r="H19" s="36" t="s">
        <v>9</v>
      </c>
      <c r="I19" s="36" t="s">
        <v>9</v>
      </c>
      <c r="J19" s="36" t="s">
        <v>9</v>
      </c>
      <c r="K19" s="36" t="s">
        <v>9</v>
      </c>
      <c r="L19" s="36" t="s">
        <v>9</v>
      </c>
      <c r="M19" s="36" t="s">
        <v>9</v>
      </c>
      <c r="N19" s="36" t="s">
        <v>9</v>
      </c>
      <c r="O19" s="14" t="s">
        <v>9</v>
      </c>
      <c r="P19" s="14" t="s">
        <v>9</v>
      </c>
      <c r="Q19" s="18" t="s">
        <v>9</v>
      </c>
      <c r="R19" s="52" t="str">
        <f>'dinamica norme 2001-2023_ro'!R19</f>
        <v>X</v>
      </c>
      <c r="S19" s="52" t="str">
        <f>'dinamica norme 2001-2023_ro'!S19</f>
        <v>X</v>
      </c>
      <c r="T19" s="52" t="str">
        <f>'dinamica norme 2001-2023_ro'!T19</f>
        <v>X</v>
      </c>
      <c r="U19" s="52" t="str">
        <f>'dinamica norme 2001-2023_ro'!U19</f>
        <v>X</v>
      </c>
      <c r="V19" s="52" t="str">
        <f>'dinamica norme 2001-2023_ro'!V19</f>
        <v>X</v>
      </c>
      <c r="W19" s="52" t="str">
        <f>'dinamica norme 2001-2023_ro'!W19</f>
        <v>X</v>
      </c>
      <c r="X19" s="52" t="str">
        <f>'dinamica norme 2001-2023_ro'!X19</f>
        <v>X</v>
      </c>
    </row>
    <row r="20" spans="1:24" ht="15.75" x14ac:dyDescent="0.25">
      <c r="A20" s="46" t="s">
        <v>64</v>
      </c>
      <c r="B20" s="14">
        <v>8.85</v>
      </c>
      <c r="C20" s="18">
        <v>14.8</v>
      </c>
      <c r="D20" s="18">
        <v>14.8</v>
      </c>
      <c r="E20" s="18">
        <v>15</v>
      </c>
      <c r="F20" s="18">
        <v>16</v>
      </c>
      <c r="G20" s="18">
        <v>16</v>
      </c>
      <c r="H20" s="36" t="s">
        <v>9</v>
      </c>
      <c r="I20" s="36" t="s">
        <v>9</v>
      </c>
      <c r="J20" s="36" t="s">
        <v>9</v>
      </c>
      <c r="K20" s="36" t="s">
        <v>9</v>
      </c>
      <c r="L20" s="36" t="s">
        <v>9</v>
      </c>
      <c r="M20" s="36" t="s">
        <v>9</v>
      </c>
      <c r="N20" s="36" t="s">
        <v>9</v>
      </c>
      <c r="O20" s="14" t="s">
        <v>9</v>
      </c>
      <c r="P20" s="14" t="s">
        <v>9</v>
      </c>
      <c r="Q20" s="18" t="s">
        <v>9</v>
      </c>
      <c r="R20" s="52" t="str">
        <f>'dinamica norme 2001-2023_ro'!R20</f>
        <v>X</v>
      </c>
      <c r="S20" s="52" t="str">
        <f>'dinamica norme 2001-2023_ro'!S20</f>
        <v>X</v>
      </c>
      <c r="T20" s="52" t="str">
        <f>'dinamica norme 2001-2023_ro'!T20</f>
        <v>X</v>
      </c>
      <c r="U20" s="52" t="str">
        <f>'dinamica norme 2001-2023_ro'!U20</f>
        <v>X</v>
      </c>
      <c r="V20" s="52" t="str">
        <f>'dinamica norme 2001-2023_ro'!V20</f>
        <v>X</v>
      </c>
      <c r="W20" s="52" t="str">
        <f>'dinamica norme 2001-2023_ro'!W20</f>
        <v>X</v>
      </c>
      <c r="X20" s="52" t="str">
        <f>'dinamica norme 2001-2023_ro'!X20</f>
        <v>X</v>
      </c>
    </row>
    <row r="21" spans="1:24" ht="15.75" x14ac:dyDescent="0.25">
      <c r="A21" s="39" t="s">
        <v>65</v>
      </c>
      <c r="B21" s="18">
        <v>10.6</v>
      </c>
      <c r="C21" s="18">
        <v>17.7</v>
      </c>
      <c r="D21" s="18">
        <v>17.7</v>
      </c>
      <c r="E21" s="18">
        <v>18</v>
      </c>
      <c r="F21" s="18">
        <v>19</v>
      </c>
      <c r="G21" s="18">
        <v>19</v>
      </c>
      <c r="H21" s="36" t="s">
        <v>9</v>
      </c>
      <c r="I21" s="36" t="s">
        <v>9</v>
      </c>
      <c r="J21" s="36" t="s">
        <v>9</v>
      </c>
      <c r="K21" s="36" t="s">
        <v>9</v>
      </c>
      <c r="L21" s="36" t="s">
        <v>9</v>
      </c>
      <c r="M21" s="36" t="s">
        <v>9</v>
      </c>
      <c r="N21" s="36" t="s">
        <v>9</v>
      </c>
      <c r="O21" s="14" t="s">
        <v>9</v>
      </c>
      <c r="P21" s="14" t="s">
        <v>9</v>
      </c>
      <c r="Q21" s="18" t="s">
        <v>9</v>
      </c>
      <c r="R21" s="52" t="str">
        <f>'dinamica norme 2001-2023_ro'!R21</f>
        <v>X</v>
      </c>
      <c r="S21" s="52" t="str">
        <f>'dinamica norme 2001-2023_ro'!S21</f>
        <v>X</v>
      </c>
      <c r="T21" s="52" t="str">
        <f>'dinamica norme 2001-2023_ro'!T21</f>
        <v>X</v>
      </c>
      <c r="U21" s="52" t="str">
        <f>'dinamica norme 2001-2023_ro'!U21</f>
        <v>X</v>
      </c>
      <c r="V21" s="52" t="str">
        <f>'dinamica norme 2001-2023_ro'!V21</f>
        <v>X</v>
      </c>
      <c r="W21" s="52" t="str">
        <f>'dinamica norme 2001-2023_ro'!W21</f>
        <v>X</v>
      </c>
      <c r="X21" s="52" t="str">
        <f>'dinamica norme 2001-2023_ro'!X21</f>
        <v>X</v>
      </c>
    </row>
    <row r="22" spans="1:24" ht="15.75" x14ac:dyDescent="0.25">
      <c r="A22" s="39"/>
      <c r="B22" s="23">
        <v>37135</v>
      </c>
      <c r="C22" s="18"/>
      <c r="D22" s="18"/>
      <c r="E22" s="18"/>
      <c r="F22" s="18"/>
      <c r="G22" s="18"/>
      <c r="H22" s="18"/>
      <c r="I22" s="18"/>
      <c r="J22" s="18"/>
      <c r="K22" s="14"/>
      <c r="L22" s="14"/>
      <c r="M22" s="14"/>
      <c r="N22" s="14"/>
      <c r="O22" s="14"/>
      <c r="P22" s="14"/>
      <c r="Q22" s="26"/>
      <c r="R22" s="52"/>
      <c r="S22" s="52"/>
      <c r="T22" s="38"/>
      <c r="U22" s="38"/>
      <c r="V22" s="38"/>
      <c r="W22" s="38"/>
      <c r="X22" s="38"/>
    </row>
    <row r="23" spans="1:24" ht="15.75" x14ac:dyDescent="0.25">
      <c r="A23" s="46" t="s">
        <v>63</v>
      </c>
      <c r="B23" s="18">
        <v>10.5</v>
      </c>
      <c r="C23" s="18"/>
      <c r="D23" s="18"/>
      <c r="E23" s="18"/>
      <c r="F23" s="18"/>
      <c r="G23" s="18"/>
      <c r="H23" s="18"/>
      <c r="I23" s="18"/>
      <c r="J23" s="18"/>
      <c r="K23" s="14"/>
      <c r="L23" s="14"/>
      <c r="M23" s="14"/>
      <c r="N23" s="14"/>
      <c r="O23" s="14"/>
      <c r="P23" s="14"/>
      <c r="Q23" s="26"/>
      <c r="R23" s="52"/>
      <c r="S23" s="52"/>
      <c r="T23" s="38"/>
      <c r="U23" s="38"/>
      <c r="V23" s="38"/>
      <c r="W23" s="38"/>
      <c r="X23" s="38"/>
    </row>
    <row r="24" spans="1:24" ht="15.75" x14ac:dyDescent="0.25">
      <c r="A24" s="46" t="s">
        <v>64</v>
      </c>
      <c r="B24" s="18">
        <v>13.3</v>
      </c>
      <c r="C24" s="18"/>
      <c r="D24" s="18"/>
      <c r="E24" s="18"/>
      <c r="F24" s="18"/>
      <c r="G24" s="18"/>
      <c r="H24" s="18"/>
      <c r="I24" s="18"/>
      <c r="J24" s="18"/>
      <c r="K24" s="14"/>
      <c r="L24" s="14"/>
      <c r="M24" s="14"/>
      <c r="N24" s="14"/>
      <c r="O24" s="14"/>
      <c r="P24" s="14"/>
      <c r="Q24" s="26"/>
      <c r="R24" s="52"/>
      <c r="S24" s="52"/>
      <c r="T24" s="38"/>
      <c r="U24" s="38"/>
      <c r="V24" s="38"/>
      <c r="W24" s="38"/>
      <c r="X24" s="38"/>
    </row>
    <row r="25" spans="1:24" ht="15.75" x14ac:dyDescent="0.25">
      <c r="A25" s="39" t="s">
        <v>65</v>
      </c>
      <c r="B25" s="18">
        <v>15.9</v>
      </c>
      <c r="C25" s="18"/>
      <c r="D25" s="18"/>
      <c r="E25" s="18"/>
      <c r="F25" s="18"/>
      <c r="G25" s="18"/>
      <c r="H25" s="18"/>
      <c r="I25" s="18"/>
      <c r="J25" s="18"/>
      <c r="K25" s="14"/>
      <c r="L25" s="14"/>
      <c r="M25" s="14"/>
      <c r="N25" s="14"/>
      <c r="O25" s="14"/>
      <c r="P25" s="14"/>
      <c r="Q25" s="26"/>
      <c r="R25" s="52"/>
      <c r="S25" s="52"/>
      <c r="T25" s="38"/>
      <c r="U25" s="38"/>
      <c r="V25" s="38"/>
      <c r="W25" s="38"/>
      <c r="X25" s="38"/>
    </row>
    <row r="26" spans="1:24" ht="3.75" customHeight="1" x14ac:dyDescent="0.25">
      <c r="A26" s="39"/>
      <c r="B26" s="24"/>
      <c r="C26" s="18"/>
      <c r="D26" s="18"/>
      <c r="E26" s="18"/>
      <c r="F26" s="18"/>
      <c r="G26" s="18"/>
      <c r="H26" s="18"/>
      <c r="I26" s="18"/>
      <c r="J26" s="18"/>
      <c r="K26" s="14"/>
      <c r="L26" s="14"/>
      <c r="M26" s="14"/>
      <c r="N26" s="14"/>
      <c r="O26" s="14"/>
      <c r="P26" s="14"/>
      <c r="Q26" s="26"/>
      <c r="R26" s="52"/>
      <c r="S26" s="52"/>
      <c r="T26" s="38"/>
      <c r="U26" s="38"/>
      <c r="V26" s="38"/>
      <c r="W26" s="38"/>
      <c r="X26" s="38"/>
    </row>
    <row r="27" spans="1:24" ht="15.75" x14ac:dyDescent="0.25">
      <c r="A27" s="39" t="s">
        <v>66</v>
      </c>
      <c r="B27" s="14"/>
      <c r="C27" s="18"/>
      <c r="D27" s="18"/>
      <c r="E27" s="18"/>
      <c r="F27" s="18"/>
      <c r="G27" s="18"/>
      <c r="H27" s="18">
        <v>33</v>
      </c>
      <c r="I27" s="18">
        <v>33</v>
      </c>
      <c r="J27" s="18">
        <v>33</v>
      </c>
      <c r="K27" s="18">
        <v>33</v>
      </c>
      <c r="L27" s="18">
        <v>33</v>
      </c>
      <c r="M27" s="18">
        <v>35.700000000000003</v>
      </c>
      <c r="N27" s="18">
        <v>37.5</v>
      </c>
      <c r="O27" s="18">
        <v>38.9</v>
      </c>
      <c r="P27" s="18">
        <v>38.9</v>
      </c>
      <c r="Q27" s="18">
        <v>41.4</v>
      </c>
      <c r="R27" s="52">
        <f>'dinamica norme 2001-2023_ro'!R26</f>
        <v>43.5</v>
      </c>
      <c r="S27" s="52">
        <v>44.4</v>
      </c>
      <c r="T27" s="52">
        <v>46.4</v>
      </c>
      <c r="U27" s="52">
        <v>46.4</v>
      </c>
      <c r="V27" s="52">
        <v>46.4</v>
      </c>
      <c r="W27" s="52">
        <f>'dinamica norme 2001-2023_ro'!W26</f>
        <v>55.7</v>
      </c>
      <c r="X27" s="52">
        <f>'dinamica norme 2001-2023_ro'!X26</f>
        <v>66.8</v>
      </c>
    </row>
    <row r="28" spans="1:24" ht="15.75" x14ac:dyDescent="0.25">
      <c r="A28" s="39" t="s">
        <v>65</v>
      </c>
      <c r="B28" s="14"/>
      <c r="C28" s="18"/>
      <c r="D28" s="18"/>
      <c r="E28" s="18"/>
      <c r="F28" s="18"/>
      <c r="G28" s="18"/>
      <c r="H28" s="18">
        <v>44</v>
      </c>
      <c r="I28" s="18">
        <v>44</v>
      </c>
      <c r="J28" s="18">
        <v>44</v>
      </c>
      <c r="K28" s="18">
        <v>44</v>
      </c>
      <c r="L28" s="18">
        <v>44</v>
      </c>
      <c r="M28" s="18">
        <v>47.6</v>
      </c>
      <c r="N28" s="18">
        <v>50</v>
      </c>
      <c r="O28" s="18">
        <v>51.8</v>
      </c>
      <c r="P28" s="18">
        <v>51.8</v>
      </c>
      <c r="Q28" s="18">
        <v>55.1</v>
      </c>
      <c r="R28" s="52">
        <f>'dinamica norme 2001-2023_ro'!R27</f>
        <v>57.9</v>
      </c>
      <c r="S28" s="52">
        <f>'dinamica norme 2001-2023_ro'!S27</f>
        <v>59</v>
      </c>
      <c r="T28" s="52">
        <v>61</v>
      </c>
      <c r="U28" s="52">
        <v>61</v>
      </c>
      <c r="V28" s="52">
        <v>61</v>
      </c>
      <c r="W28" s="52">
        <f>'dinamica norme 2001-2023_ro'!W27</f>
        <v>73.2</v>
      </c>
      <c r="X28" s="52">
        <f>'dinamica norme 2001-2023_ro'!X27</f>
        <v>87.8</v>
      </c>
    </row>
    <row r="29" spans="1:24" ht="55.5" customHeight="1" x14ac:dyDescent="0.2">
      <c r="A29" s="47" t="s">
        <v>104</v>
      </c>
      <c r="B29" s="14">
        <v>0.86</v>
      </c>
      <c r="C29" s="18">
        <v>1</v>
      </c>
      <c r="D29" s="18">
        <v>1</v>
      </c>
      <c r="E29" s="18">
        <v>1</v>
      </c>
      <c r="F29" s="18">
        <v>1.5</v>
      </c>
      <c r="G29" s="18">
        <v>2</v>
      </c>
      <c r="H29" s="18">
        <v>3</v>
      </c>
      <c r="I29" s="18">
        <v>4</v>
      </c>
      <c r="J29" s="18">
        <v>5</v>
      </c>
      <c r="K29" s="18">
        <v>6</v>
      </c>
      <c r="L29" s="18">
        <v>6</v>
      </c>
      <c r="M29" s="18">
        <v>6.5</v>
      </c>
      <c r="N29" s="18">
        <v>6.8</v>
      </c>
      <c r="O29" s="18">
        <v>7</v>
      </c>
      <c r="P29" s="18">
        <v>7</v>
      </c>
      <c r="Q29" s="18">
        <v>7.45</v>
      </c>
      <c r="R29" s="52">
        <f>'dinamica norme 2001-2023_ro'!R28</f>
        <v>7.8</v>
      </c>
      <c r="S29" s="52">
        <f>'dinamica norme 2001-2023_ro'!S28</f>
        <v>8.8000000000000007</v>
      </c>
      <c r="T29" s="52">
        <v>10.8</v>
      </c>
      <c r="U29" s="52">
        <v>10.8</v>
      </c>
      <c r="V29" s="52">
        <v>10.8</v>
      </c>
      <c r="W29" s="52">
        <f>'dinamica norme 2001-2023_ro'!W28</f>
        <v>13</v>
      </c>
      <c r="X29" s="52">
        <f>'dinamica norme 2001-2023_ro'!X28</f>
        <v>15.6</v>
      </c>
    </row>
    <row r="30" spans="1:24" ht="36.75" customHeight="1" x14ac:dyDescent="0.2">
      <c r="A30" s="47" t="s">
        <v>105</v>
      </c>
      <c r="B30" s="14"/>
      <c r="C30" s="14"/>
      <c r="D30" s="14"/>
      <c r="E30" s="36"/>
      <c r="F30" s="18"/>
      <c r="G30" s="18"/>
      <c r="H30" s="18"/>
      <c r="I30" s="18"/>
      <c r="J30" s="18">
        <v>5</v>
      </c>
      <c r="K30" s="18">
        <v>6</v>
      </c>
      <c r="L30" s="18">
        <v>6</v>
      </c>
      <c r="M30" s="18">
        <v>6.5</v>
      </c>
      <c r="N30" s="18">
        <v>6.8</v>
      </c>
      <c r="O30" s="18">
        <v>7</v>
      </c>
      <c r="P30" s="18">
        <v>7</v>
      </c>
      <c r="Q30" s="18">
        <v>7.45</v>
      </c>
      <c r="R30" s="52">
        <f>'dinamica norme 2001-2023_ro'!R29</f>
        <v>7.8</v>
      </c>
      <c r="S30" s="52">
        <f>'dinamica norme 2001-2023_ro'!S29</f>
        <v>8.8000000000000007</v>
      </c>
      <c r="T30" s="52">
        <v>10.8</v>
      </c>
      <c r="U30" s="52">
        <v>10.8</v>
      </c>
      <c r="V30" s="52">
        <v>10.8</v>
      </c>
      <c r="W30" s="52">
        <f>'dinamica norme 2001-2023_ro'!W29</f>
        <v>13</v>
      </c>
      <c r="X30" s="52">
        <f>'dinamica norme 2001-2023_ro'!X29</f>
        <v>15.6</v>
      </c>
    </row>
    <row r="31" spans="1:24" ht="34.5" hidden="1" customHeight="1" x14ac:dyDescent="0.2">
      <c r="A31" s="47" t="s">
        <v>13</v>
      </c>
      <c r="B31" s="14"/>
      <c r="C31" s="14"/>
      <c r="D31" s="14"/>
      <c r="E31" s="36"/>
      <c r="F31" s="18"/>
      <c r="G31" s="18"/>
      <c r="H31" s="18"/>
      <c r="I31" s="18"/>
      <c r="J31" s="36"/>
      <c r="K31" s="14"/>
      <c r="L31" s="14"/>
      <c r="M31" s="15"/>
      <c r="N31" s="15"/>
      <c r="O31" s="16"/>
      <c r="P31" s="16"/>
      <c r="Q31" s="16"/>
      <c r="R31" s="16"/>
      <c r="S31" s="16"/>
      <c r="T31" s="38"/>
      <c r="U31" s="38"/>
      <c r="V31" s="38"/>
      <c r="W31" s="38"/>
      <c r="X31" s="38"/>
    </row>
    <row r="32" spans="1:24" ht="18" hidden="1" customHeight="1" x14ac:dyDescent="0.25">
      <c r="A32" s="44" t="s">
        <v>14</v>
      </c>
      <c r="B32" s="14">
        <v>3.8</v>
      </c>
      <c r="C32" s="14">
        <v>4.2</v>
      </c>
      <c r="D32" s="14">
        <v>4.2</v>
      </c>
      <c r="E32" s="25">
        <v>5</v>
      </c>
      <c r="F32" s="25">
        <v>5</v>
      </c>
      <c r="G32" s="25" t="s">
        <v>15</v>
      </c>
      <c r="H32" s="25">
        <v>15</v>
      </c>
      <c r="I32" s="25">
        <v>15</v>
      </c>
      <c r="J32" s="25">
        <v>15</v>
      </c>
      <c r="K32" s="14"/>
      <c r="L32" s="14"/>
      <c r="M32" s="15"/>
      <c r="N32" s="15"/>
      <c r="O32" s="16"/>
      <c r="P32" s="16"/>
      <c r="Q32" s="16"/>
      <c r="R32" s="16"/>
      <c r="S32" s="16"/>
      <c r="T32" s="38"/>
      <c r="U32" s="38"/>
      <c r="V32" s="38"/>
      <c r="W32" s="38"/>
      <c r="X32" s="38"/>
    </row>
    <row r="33" spans="1:24" ht="18" hidden="1" customHeight="1" x14ac:dyDescent="0.25">
      <c r="A33" s="44" t="s">
        <v>16</v>
      </c>
      <c r="B33" s="36">
        <v>8</v>
      </c>
      <c r="C33" s="14">
        <v>8.9</v>
      </c>
      <c r="D33" s="14">
        <v>8.9</v>
      </c>
      <c r="E33" s="25">
        <v>15</v>
      </c>
      <c r="F33" s="25">
        <v>15</v>
      </c>
      <c r="G33" s="25">
        <v>30</v>
      </c>
      <c r="H33" s="25">
        <v>30</v>
      </c>
      <c r="I33" s="25">
        <v>30</v>
      </c>
      <c r="J33" s="25">
        <v>30</v>
      </c>
      <c r="K33" s="14"/>
      <c r="L33" s="14"/>
      <c r="M33" s="15"/>
      <c r="N33" s="15"/>
      <c r="O33" s="16"/>
      <c r="P33" s="16"/>
      <c r="Q33" s="16"/>
      <c r="R33" s="16"/>
      <c r="S33" s="16"/>
      <c r="T33" s="38"/>
      <c r="U33" s="38"/>
      <c r="V33" s="38"/>
      <c r="W33" s="38"/>
      <c r="X33" s="38"/>
    </row>
    <row r="34" spans="1:24" ht="18" hidden="1" customHeight="1" x14ac:dyDescent="0.25">
      <c r="A34" s="44" t="s">
        <v>17</v>
      </c>
      <c r="B34" s="36">
        <v>8.8000000000000007</v>
      </c>
      <c r="C34" s="14">
        <v>9.8000000000000007</v>
      </c>
      <c r="D34" s="14">
        <v>9.8000000000000007</v>
      </c>
      <c r="E34" s="20">
        <v>9.8000000000000007</v>
      </c>
      <c r="F34" s="20">
        <v>9.8000000000000007</v>
      </c>
      <c r="G34" s="25">
        <v>40</v>
      </c>
      <c r="H34" s="25">
        <v>40</v>
      </c>
      <c r="I34" s="25">
        <v>40</v>
      </c>
      <c r="J34" s="25">
        <v>40</v>
      </c>
      <c r="K34" s="14"/>
      <c r="L34" s="14"/>
      <c r="M34" s="15"/>
      <c r="N34" s="15"/>
      <c r="O34" s="16"/>
      <c r="P34" s="16"/>
      <c r="Q34" s="16"/>
      <c r="R34" s="16"/>
      <c r="S34" s="16"/>
      <c r="T34" s="38"/>
      <c r="U34" s="38"/>
      <c r="V34" s="38"/>
      <c r="W34" s="38"/>
      <c r="X34" s="38"/>
    </row>
    <row r="35" spans="1:24" ht="21.75" hidden="1" customHeight="1" x14ac:dyDescent="0.25">
      <c r="A35" s="44" t="s">
        <v>17</v>
      </c>
      <c r="B35" s="14">
        <v>6.1</v>
      </c>
      <c r="C35" s="36">
        <v>6.8</v>
      </c>
      <c r="D35" s="36">
        <v>6.8</v>
      </c>
      <c r="E35" s="25">
        <v>7</v>
      </c>
      <c r="F35" s="25">
        <v>7</v>
      </c>
      <c r="G35" s="25">
        <v>7</v>
      </c>
      <c r="H35" s="25">
        <v>7</v>
      </c>
      <c r="I35" s="25">
        <v>7</v>
      </c>
      <c r="J35" s="25">
        <v>7</v>
      </c>
      <c r="K35" s="14"/>
      <c r="L35" s="14"/>
      <c r="M35" s="15"/>
      <c r="N35" s="15"/>
      <c r="O35" s="16"/>
      <c r="P35" s="16"/>
      <c r="Q35" s="16"/>
      <c r="R35" s="16"/>
      <c r="S35" s="16"/>
      <c r="T35" s="38"/>
      <c r="U35" s="38"/>
      <c r="V35" s="38"/>
      <c r="W35" s="38"/>
      <c r="X35" s="38"/>
    </row>
    <row r="36" spans="1:24" ht="21" hidden="1" customHeight="1" thickBot="1" x14ac:dyDescent="0.3">
      <c r="A36" s="43" t="s">
        <v>18</v>
      </c>
      <c r="B36" s="14">
        <v>8.4499999999999993</v>
      </c>
      <c r="C36" s="36">
        <v>9.4</v>
      </c>
      <c r="D36" s="36">
        <v>9.4</v>
      </c>
      <c r="E36" s="25">
        <v>10</v>
      </c>
      <c r="F36" s="25">
        <v>10</v>
      </c>
      <c r="G36" s="25">
        <v>50</v>
      </c>
      <c r="H36" s="25">
        <v>50</v>
      </c>
      <c r="I36" s="25">
        <v>50</v>
      </c>
      <c r="J36" s="25">
        <v>50</v>
      </c>
      <c r="K36" s="14"/>
      <c r="L36" s="14"/>
      <c r="M36" s="15"/>
      <c r="N36" s="15"/>
      <c r="O36" s="16"/>
      <c r="P36" s="16"/>
      <c r="Q36" s="16"/>
      <c r="R36" s="16"/>
      <c r="S36" s="16"/>
      <c r="T36" s="38"/>
      <c r="U36" s="38"/>
      <c r="V36" s="38"/>
      <c r="W36" s="38"/>
      <c r="X36" s="38"/>
    </row>
    <row r="37" spans="1:24" s="4" customFormat="1" ht="12.75" customHeight="1" x14ac:dyDescent="0.2">
      <c r="A37" s="62" t="s">
        <v>78</v>
      </c>
      <c r="B37" s="56" t="s">
        <v>67</v>
      </c>
      <c r="C37" s="56" t="s">
        <v>68</v>
      </c>
      <c r="D37" s="56" t="s">
        <v>68</v>
      </c>
      <c r="E37" s="56" t="s">
        <v>69</v>
      </c>
      <c r="F37" s="56" t="s">
        <v>89</v>
      </c>
      <c r="G37" s="56" t="s">
        <v>88</v>
      </c>
      <c r="H37" s="56" t="s">
        <v>70</v>
      </c>
      <c r="I37" s="56" t="s">
        <v>71</v>
      </c>
      <c r="J37" s="58" t="s">
        <v>72</v>
      </c>
      <c r="K37" s="56" t="s">
        <v>73</v>
      </c>
      <c r="L37" s="56" t="str">
        <f>K37</f>
        <v>ord.nr.35 from  26.01.10</v>
      </c>
      <c r="M37" s="56" t="s">
        <v>74</v>
      </c>
      <c r="N37" s="56" t="s">
        <v>75</v>
      </c>
      <c r="O37" s="56" t="s">
        <v>76</v>
      </c>
      <c r="P37" s="56" t="s">
        <v>77</v>
      </c>
      <c r="Q37" s="56" t="s">
        <v>85</v>
      </c>
      <c r="R37" s="56" t="s">
        <v>86</v>
      </c>
      <c r="S37" s="56" t="s">
        <v>110</v>
      </c>
      <c r="T37" s="56" t="s">
        <v>114</v>
      </c>
      <c r="U37" s="56" t="s">
        <v>117</v>
      </c>
      <c r="V37" s="56" t="s">
        <v>120</v>
      </c>
      <c r="W37" s="56" t="s">
        <v>122</v>
      </c>
      <c r="X37" s="56" t="s">
        <v>129</v>
      </c>
    </row>
    <row r="38" spans="1:24" s="4" customFormat="1" ht="12.75" customHeight="1" x14ac:dyDescent="0.2">
      <c r="A38" s="62"/>
      <c r="B38" s="56"/>
      <c r="C38" s="56"/>
      <c r="D38" s="56"/>
      <c r="E38" s="56"/>
      <c r="F38" s="56"/>
      <c r="G38" s="56"/>
      <c r="H38" s="56"/>
      <c r="I38" s="56"/>
      <c r="J38" s="58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1:24" s="4" customFormat="1" ht="37.5" customHeight="1" x14ac:dyDescent="0.2">
      <c r="A39" s="62"/>
      <c r="B39" s="56"/>
      <c r="C39" s="56"/>
      <c r="D39" s="56"/>
      <c r="E39" s="56"/>
      <c r="F39" s="56"/>
      <c r="G39" s="56"/>
      <c r="H39" s="56"/>
      <c r="I39" s="56"/>
      <c r="J39" s="58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1:24" ht="13.5" customHeight="1" x14ac:dyDescent="0.25">
      <c r="A40" s="27"/>
    </row>
    <row r="41" spans="1:24" ht="15.75" hidden="1" x14ac:dyDescent="0.25">
      <c r="A41" s="29" t="s">
        <v>32</v>
      </c>
      <c r="B41" s="29"/>
      <c r="C41" s="29"/>
      <c r="D41" s="29"/>
      <c r="E41" s="29"/>
      <c r="F41" s="29"/>
      <c r="G41" s="29"/>
      <c r="H41" s="29"/>
    </row>
    <row r="42" spans="1:24" ht="18" hidden="1" customHeight="1" x14ac:dyDescent="0.25">
      <c r="A42" s="29" t="s">
        <v>33</v>
      </c>
      <c r="B42" s="29"/>
      <c r="C42" s="29"/>
      <c r="D42" s="29"/>
      <c r="E42" s="29"/>
      <c r="F42" s="29"/>
      <c r="G42" s="30"/>
      <c r="H42" s="30"/>
      <c r="I42" s="30"/>
      <c r="J42" s="30"/>
    </row>
    <row r="43" spans="1:24" ht="24.75" hidden="1" customHeight="1" x14ac:dyDescent="0.25">
      <c r="A43" s="31" t="s">
        <v>34</v>
      </c>
    </row>
    <row r="44" spans="1:24" ht="24" hidden="1" customHeight="1" x14ac:dyDescent="0.25">
      <c r="A44" s="32" t="s">
        <v>35</v>
      </c>
      <c r="K44" s="33"/>
      <c r="L44" s="33"/>
      <c r="M44" s="28"/>
      <c r="N44" s="28"/>
      <c r="O44" s="28"/>
      <c r="P44" s="28"/>
      <c r="Q44" s="28"/>
      <c r="R44" s="28"/>
      <c r="S44" s="28"/>
    </row>
    <row r="45" spans="1:24" s="34" customFormat="1" ht="20.25" x14ac:dyDescent="0.25">
      <c r="A45" s="70" t="s">
        <v>106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35"/>
    </row>
  </sheetData>
  <mergeCells count="37">
    <mergeCell ref="X37:X39"/>
    <mergeCell ref="A1:X2"/>
    <mergeCell ref="A3:X3"/>
    <mergeCell ref="V37:V39"/>
    <mergeCell ref="T37:T39"/>
    <mergeCell ref="S37:S39"/>
    <mergeCell ref="A45:R45"/>
    <mergeCell ref="A12:A14"/>
    <mergeCell ref="B12:B14"/>
    <mergeCell ref="C12:C14"/>
    <mergeCell ref="D12:D14"/>
    <mergeCell ref="E12:E14"/>
    <mergeCell ref="G12:G14"/>
    <mergeCell ref="H12:H14"/>
    <mergeCell ref="I12:I14"/>
    <mergeCell ref="J12:J14"/>
    <mergeCell ref="A37:A39"/>
    <mergeCell ref="C37:C39"/>
    <mergeCell ref="F12:F14"/>
    <mergeCell ref="E37:E39"/>
    <mergeCell ref="F37:F39"/>
    <mergeCell ref="U37:U39"/>
    <mergeCell ref="R37:R39"/>
    <mergeCell ref="W37:W39"/>
    <mergeCell ref="P37:P39"/>
    <mergeCell ref="Q37:Q39"/>
    <mergeCell ref="K37:K39"/>
    <mergeCell ref="L37:L39"/>
    <mergeCell ref="M37:M39"/>
    <mergeCell ref="G37:G39"/>
    <mergeCell ref="H37:H39"/>
    <mergeCell ref="I37:I39"/>
    <mergeCell ref="N37:N39"/>
    <mergeCell ref="O37:O39"/>
    <mergeCell ref="J37:J39"/>
    <mergeCell ref="B37:B39"/>
    <mergeCell ref="D37:D39"/>
  </mergeCells>
  <printOptions horizontalCentered="1"/>
  <pageMargins left="0.2" right="0.15748031496062992" top="0.17" bottom="0.23622047244094491" header="0.15748031496062992" footer="0.15748031496062992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dinamica norme 2001-2023_ro</vt:lpstr>
      <vt:lpstr>dinamica norme 2001-2023_rus</vt:lpstr>
      <vt:lpstr>dinamica norme 2001-2023_eng</vt:lpstr>
      <vt:lpstr>'dinamica norme 2001-2023_eng'!Область_печати</vt:lpstr>
      <vt:lpstr>'dinamica norme 2001-2023_ro'!Область_печати</vt:lpstr>
      <vt:lpstr>'dinamica norme 2001-2023_rus'!Область_печати</vt:lpstr>
    </vt:vector>
  </TitlesOfParts>
  <Company>aaa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nacucristi</dc:creator>
  <cp:lastModifiedBy>Veronica, Gobjila</cp:lastModifiedBy>
  <cp:lastPrinted>2023-04-26T12:25:39Z</cp:lastPrinted>
  <dcterms:created xsi:type="dcterms:W3CDTF">2016-07-05T12:04:29Z</dcterms:created>
  <dcterms:modified xsi:type="dcterms:W3CDTF">2023-04-26T13:07:27Z</dcterms:modified>
</cp:coreProperties>
</file>