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0.11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33" i="2" s="1"/>
  <c r="C12" i="2"/>
  <c r="C36" i="2" l="1"/>
  <c r="C37" i="2"/>
  <c r="C39" i="2"/>
  <c r="C35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<sst xmlns="http://schemas.openxmlformats.org/spreadsheetml/2006/main" count="30" uniqueCount="18">
  <si>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</si>
  <si>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</si>
  <si>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</si>
  <si>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</si>
  <si>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</si>
  <si>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</si>
  <si>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</si>
  <si>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</si>
  <si>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</si>
  <si>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</si>
  <si>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</si>
  <si>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</si>
  <si>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</si>
  <si>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</si>
  <si>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</si>
  <si>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</si>
  <si>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Modificarile în perioada de la 01.01.23 pina la 30.06.2023</t>
  </si>
  <si>
    <t xml:space="preserve">La finele perioadei de gestiune 30.11.2023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</si>
</sst>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4" fontId="4" fillId="0" borderId="12" xfId="0" applyNumberFormat="1" applyFont="1" applyFill="1" applyBorder="1"/>
    <xf numFmtId="167" fontId="5" fillId="0" borderId="7" xfId="0" applyNumberFormat="1" applyFont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30.11.2023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625461112182695"/>
          <c:y val="0.14048698731841924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Sheet1!$B$33:$B$35</c:f>
              <c:strCache>
                <c:ptCount val="3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</c:strCache>
            </c:strRef>
          </c:cat>
          <c:val>
            <c:numRef>
              <c:f>Sheet1!$C$33:$C$35</c:f>
              <c:numCache>
                <c:formatCode>0.0</c:formatCode>
                <c:ptCount val="3"/>
                <c:pt idx="0">
                  <c:v>64.369236387396967</c:v>
                </c:pt>
                <c:pt idx="1">
                  <c:v>5.4748112086281537</c:v>
                </c:pt>
                <c:pt idx="2">
                  <c:v>30.155952403974879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7" workbookViewId="0">
      <selection activeCell="I28" sqref="I28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16</v>
      </c>
      <c r="E6" s="39" t="s">
        <v>17</v>
      </c>
      <c r="F6" s="5"/>
    </row>
    <row r="7" spans="1:6" x14ac:dyDescent="0.25">
      <c r="A7" s="6" t="s">
        <v>4</v>
      </c>
      <c r="B7" s="6" t="s">
        <v>5</v>
      </c>
      <c r="C7" s="40"/>
      <c r="D7" s="40"/>
      <c r="E7" s="40"/>
      <c r="F7" s="5"/>
    </row>
    <row r="8" spans="1:6" x14ac:dyDescent="0.25">
      <c r="A8" s="6" t="s">
        <v>6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11</v>
      </c>
      <c r="C12" s="14">
        <f>C14+C15+C16+C17</f>
        <v>34492.371299999999</v>
      </c>
      <c r="D12" s="14">
        <f>E12-C12</f>
        <v>4475.7231000000029</v>
      </c>
      <c r="E12" s="14">
        <f>E14+E15+E16+E17</f>
        <v>38968.094400000002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7</v>
      </c>
      <c r="C14" s="14">
        <v>20189.798200000001</v>
      </c>
      <c r="D14" s="14">
        <f>E14-C14</f>
        <v>4893.6666000000005</v>
      </c>
      <c r="E14" s="33">
        <v>25083.464800000002</v>
      </c>
      <c r="F14" s="1"/>
    </row>
    <row r="15" spans="1:6" x14ac:dyDescent="0.25">
      <c r="A15" s="25"/>
      <c r="B15" s="16" t="s">
        <v>8</v>
      </c>
      <c r="C15" s="34">
        <v>2241.3730999999998</v>
      </c>
      <c r="D15" s="14">
        <f t="shared" ref="D15:D20" si="0">E15-C15</f>
        <v>-107.94349999999986</v>
      </c>
      <c r="E15" s="33">
        <v>2133.4295999999999</v>
      </c>
      <c r="F15" s="1"/>
    </row>
    <row r="16" spans="1:6" x14ac:dyDescent="0.25">
      <c r="A16" s="25"/>
      <c r="B16" s="15" t="s">
        <v>9</v>
      </c>
      <c r="C16" s="14">
        <v>12061.2</v>
      </c>
      <c r="D16" s="14">
        <f t="shared" si="0"/>
        <v>-310</v>
      </c>
      <c r="E16" s="33">
        <v>11751.2</v>
      </c>
      <c r="F16" s="1"/>
    </row>
    <row r="17" spans="1:6" ht="26.25" x14ac:dyDescent="0.25">
      <c r="A17" s="25"/>
      <c r="B17" s="15" t="s">
        <v>12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13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14</v>
      </c>
      <c r="C19" s="14">
        <v>0</v>
      </c>
      <c r="D19" s="14">
        <f t="shared" si="0"/>
        <v>0</v>
      </c>
      <c r="E19" s="33">
        <v>0</v>
      </c>
      <c r="F19" s="17"/>
    </row>
    <row r="20" spans="1:6" x14ac:dyDescent="0.25">
      <c r="A20" s="32">
        <v>4</v>
      </c>
      <c r="B20" s="16" t="s">
        <v>15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10</v>
      </c>
      <c r="C23" s="22">
        <f>C12</f>
        <v>34492.371299999999</v>
      </c>
      <c r="D23" s="22">
        <f>D12+D21</f>
        <v>4475.7231000000029</v>
      </c>
      <c r="E23" s="22">
        <f>E12+E18+E19+E20</f>
        <v>38968.094400000002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4</v>
      </c>
      <c r="B26" s="6" t="s">
        <v>5</v>
      </c>
      <c r="C26" s="28"/>
    </row>
    <row r="27" spans="1:6" x14ac:dyDescent="0.25">
      <c r="A27" s="6" t="s">
        <v>6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11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7</v>
      </c>
      <c r="C33" s="31">
        <f>E14/E23*100</f>
        <v>64.369236387396967</v>
      </c>
    </row>
    <row r="34" spans="1:3" x14ac:dyDescent="0.25">
      <c r="A34" s="25"/>
      <c r="B34" s="16" t="s">
        <v>8</v>
      </c>
      <c r="C34" s="31">
        <f>E15/E23*100</f>
        <v>5.4748112086281537</v>
      </c>
    </row>
    <row r="35" spans="1:3" x14ac:dyDescent="0.25">
      <c r="A35" s="25"/>
      <c r="B35" s="15" t="s">
        <v>9</v>
      </c>
      <c r="C35" s="31">
        <f>E16/E23*100</f>
        <v>30.155952403974879</v>
      </c>
    </row>
    <row r="36" spans="1:3" ht="26.25" x14ac:dyDescent="0.25">
      <c r="A36" s="25"/>
      <c r="B36" s="15" t="s">
        <v>12</v>
      </c>
      <c r="C36" s="31">
        <f>E17/E23*100</f>
        <v>0</v>
      </c>
    </row>
    <row r="37" spans="1:3" ht="26.25" x14ac:dyDescent="0.25">
      <c r="A37" s="32">
        <v>2</v>
      </c>
      <c r="B37" s="15" t="s">
        <v>13</v>
      </c>
      <c r="C37" s="31">
        <f>E18/E23*100</f>
        <v>0</v>
      </c>
    </row>
    <row r="38" spans="1:3" x14ac:dyDescent="0.25">
      <c r="A38" s="32">
        <v>3</v>
      </c>
      <c r="B38" s="16" t="s">
        <v>14</v>
      </c>
      <c r="C38" s="36">
        <f>E19/E23*100</f>
        <v>0</v>
      </c>
    </row>
    <row r="39" spans="1:3" x14ac:dyDescent="0.25">
      <c r="A39" s="32">
        <v>4</v>
      </c>
      <c r="B39" s="16" t="s">
        <v>15</v>
      </c>
      <c r="C39" s="31">
        <f>E20/E23*100</f>
        <v>0</v>
      </c>
    </row>
    <row r="40" spans="1:3" ht="15.75" thickBot="1" x14ac:dyDescent="0.3">
      <c r="A40" s="18"/>
      <c r="B40" s="26"/>
      <c r="C40" s="35"/>
    </row>
    <row r="41" spans="1:3" ht="15.75" thickBot="1" x14ac:dyDescent="0.3">
      <c r="A41" s="20"/>
      <c r="B41" s="21" t="s">
        <v>10</v>
      </c>
      <c r="C41" s="30">
        <f>C33+C34+C35+C36+C37+C38+C39</f>
        <v>100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2023-11-29T13:15:30Z</cp:lastPrinted>
  <dcterms:created xsi:type="dcterms:W3CDTF">2018-01-11T06:02:02Z</dcterms:created>
  <dcterms:modified xsi:type="dcterms:W3CDTF">2023-11-29T13:15:34Z</dcterms:modified>
</cp:coreProperties>
</file>