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85B264C3-1F20-40F8-BCA7-3175410DF02F}" xr6:coauthVersionLast="45" xr6:coauthVersionMax="45" xr10:uidLastSave="{00000000-0000-0000-0000-000000000000}"/>
  <bookViews>
    <workbookView xWindow="1170" yWindow="705" windowWidth="15735" windowHeight="1549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D15" i="1" l="1"/>
  <c r="D20" i="1" s="1"/>
  <c r="D22" i="1" l="1"/>
</calcChain>
</file>

<file path=xl/sharedStrings.xml><?xml version="1.0" encoding="utf-8"?>
<sst xmlns="http://schemas.openxmlformats.org/spreadsheetml/2006/main" count="26" uniqueCount="26">
  <si>
    <t>Total plăţi administrate de Serviciul Vamal - percepute pentru 6 luni an.2024</t>
  </si>
  <si>
    <t>Cap.</t>
  </si>
  <si>
    <t>Impozite si taxe</t>
  </si>
  <si>
    <t>Calculat drepturi de im-ex pt. ianuarie-iunie  a.2024</t>
  </si>
  <si>
    <t>114120</t>
  </si>
  <si>
    <t>Taxa pe valoarea adaugată la marfurile importate</t>
  </si>
  <si>
    <t>114212</t>
  </si>
  <si>
    <t>Accize la rachiu, lichioruri, divinuri şi alte băuturi spirtoase importate</t>
  </si>
  <si>
    <t>Accize la vinuri importate</t>
  </si>
  <si>
    <t>Accize la berea importată</t>
  </si>
  <si>
    <t xml:space="preserve">Accize la produsele din tutun importate </t>
  </si>
  <si>
    <t>Accize la autoturismele importate</t>
  </si>
  <si>
    <t>Accize la produsele petroliere importate</t>
  </si>
  <si>
    <t>Accize la gazele lichefiate importante</t>
  </si>
  <si>
    <t>Accize la alte mărfuri importate</t>
  </si>
  <si>
    <t>Total ACCIZE</t>
  </si>
  <si>
    <t>115110</t>
  </si>
  <si>
    <t>Taxa vamală</t>
  </si>
  <si>
    <t>115610</t>
  </si>
  <si>
    <t>Taxa pentru efectuarea procedurilor vamale</t>
  </si>
  <si>
    <t>Mijloace încasate în bugetul de stat de la confiscarea definitivă a mărfurilor, sau încasarea contravalorii acestora, administrate de organele vamale</t>
  </si>
  <si>
    <t>143340</t>
  </si>
  <si>
    <t>Amenzi aplicate de organele Serviciului Vamal</t>
  </si>
  <si>
    <t>Total drepturi de import-export</t>
  </si>
  <si>
    <t>Alte venituri încasate în bugetul de stat, administrate de Organele Vamale</t>
  </si>
  <si>
    <t>Total plăţi administrate de organele vamale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</si>
</sst>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scheme val="minor"/>
    </font>
    <font>
      <b/>
      <i/>
      <u/>
      <sz val="14"/>
      <name val="Arial Cyr"/>
      <charset val="204"/>
    </font>
    <font>
      <b/>
      <i/>
      <u/>
      <sz val="14"/>
      <color theme="1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 Cyr"/>
      <charset val="204"/>
    </font>
    <font>
      <b/>
      <i/>
      <u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/>
    <xf numFmtId="0" fontId="11" fillId="0" borderId="0" xfId="0" applyFont="1" applyAlignment="1">
      <alignment horizontal="center" vertical="center"/>
    </xf>
    <xf numFmtId="0" fontId="0" fillId="0" borderId="0" xfId="0" applyFill="1" applyBorder="1"/>
    <xf numFmtId="0" fontId="13" fillId="0" borderId="0" xfId="0" applyFont="1" applyAlignment="1">
      <alignment horizontal="center" vertical="center"/>
    </xf>
    <xf numFmtId="3" fontId="14" fillId="0" borderId="0" xfId="0" applyNumberFormat="1" applyFont="1"/>
    <xf numFmtId="165" fontId="14" fillId="0" borderId="0" xfId="0" applyNumberFormat="1" applyFont="1"/>
    <xf numFmtId="0" fontId="14" fillId="0" borderId="0" xfId="0" applyFont="1"/>
    <xf numFmtId="0" fontId="3" fillId="4" borderId="2" xfId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 wrapText="1"/>
    </xf>
    <xf numFmtId="3" fontId="10" fillId="3" borderId="6" xfId="0" applyNumberFormat="1" applyFont="1" applyFill="1" applyBorder="1" applyAlignment="1">
      <alignment horizontal="right"/>
    </xf>
    <xf numFmtId="3" fontId="9" fillId="4" borderId="6" xfId="0" applyNumberFormat="1" applyFont="1" applyFill="1" applyBorder="1" applyAlignment="1">
      <alignment horizontal="right" wrapText="1"/>
    </xf>
    <xf numFmtId="3" fontId="3" fillId="4" borderId="6" xfId="0" applyNumberFormat="1" applyFont="1" applyFill="1" applyBorder="1" applyAlignment="1">
      <alignment horizontal="right" wrapText="1"/>
    </xf>
    <xf numFmtId="3" fontId="3" fillId="4" borderId="6" xfId="0" quotePrefix="1" applyNumberFormat="1" applyFont="1" applyFill="1" applyBorder="1" applyAlignment="1">
      <alignment horizontal="right"/>
    </xf>
    <xf numFmtId="164" fontId="10" fillId="3" borderId="7" xfId="0" quotePrefix="1" applyNumberFormat="1" applyFont="1" applyFill="1" applyBorder="1" applyAlignment="1">
      <alignment horizontal="right"/>
    </xf>
    <xf numFmtId="0" fontId="8" fillId="2" borderId="9" xfId="1" applyFont="1" applyFill="1" applyBorder="1" applyAlignment="1">
      <alignment horizontal="left" vertical="center"/>
    </xf>
    <xf numFmtId="0" fontId="8" fillId="2" borderId="10" xfId="1" applyFont="1" applyFill="1" applyBorder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right"/>
    </xf>
    <xf numFmtId="1" fontId="5" fillId="0" borderId="8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1" fontId="3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</cellXfs>
  <cellStyles count="2">
    <cellStyle name="Normal 10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peri.a\Desktop\executarea%20bugetului\executarea%20bugetului%202024\A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uarie2023-2022"/>
      <sheetName val="februarie"/>
      <sheetName val="2 luni"/>
      <sheetName val="martie"/>
      <sheetName val="3 luni"/>
      <sheetName val="aprilie"/>
      <sheetName val="4 luni"/>
      <sheetName val="mai"/>
      <sheetName val="5 luni"/>
      <sheetName val="iunie"/>
      <sheetName val="6 luni"/>
      <sheetName val="iulie"/>
      <sheetName val="7 luni"/>
      <sheetName val="august"/>
      <sheetName val="8 luni"/>
      <sheetName val="septembrie"/>
      <sheetName val="9 luni"/>
      <sheetName val="octombrie"/>
      <sheetName val="10 luni"/>
      <sheetName val="noiembrie"/>
      <sheetName val="11 luni"/>
      <sheetName val="decembrie1"/>
      <sheetName val="12 luni1"/>
      <sheetName val="12 luni"/>
      <sheetName val="Лист4"/>
    </sheetNames>
    <sheetDataSet>
      <sheetData sheetId="0">
        <row r="6">
          <cell r="E6">
            <v>1559108.5244499999</v>
          </cell>
        </row>
      </sheetData>
      <sheetData sheetId="1">
        <row r="6">
          <cell r="E6">
            <v>2015410.5240100001</v>
          </cell>
        </row>
      </sheetData>
      <sheetData sheetId="2"/>
      <sheetData sheetId="3">
        <row r="6">
          <cell r="E6">
            <v>2106214.0381200002</v>
          </cell>
        </row>
      </sheetData>
      <sheetData sheetId="4"/>
      <sheetData sheetId="5"/>
      <sheetData sheetId="6"/>
      <sheetData sheetId="7"/>
      <sheetData sheetId="8">
        <row r="6">
          <cell r="E6">
            <v>9906264.6814600006</v>
          </cell>
        </row>
        <row r="8">
          <cell r="E8">
            <v>68328.284700000004</v>
          </cell>
        </row>
        <row r="9">
          <cell r="E9">
            <v>1917.2395100000001</v>
          </cell>
        </row>
        <row r="10">
          <cell r="E10">
            <v>38803.439709999999</v>
          </cell>
        </row>
        <row r="11">
          <cell r="E11">
            <v>1304136.74205</v>
          </cell>
        </row>
        <row r="12">
          <cell r="E12">
            <v>800210.07264999999</v>
          </cell>
        </row>
        <row r="13">
          <cell r="E13">
            <v>1484909.2080700002</v>
          </cell>
        </row>
        <row r="14">
          <cell r="E14">
            <v>93777.709500000012</v>
          </cell>
        </row>
        <row r="15">
          <cell r="E15">
            <v>16344.140100000001</v>
          </cell>
        </row>
        <row r="19">
          <cell r="E19">
            <v>946686.66478000011</v>
          </cell>
        </row>
        <row r="20">
          <cell r="E20">
            <v>26174.590809999998</v>
          </cell>
        </row>
        <row r="21">
          <cell r="E21">
            <v>1897.0347200000001</v>
          </cell>
        </row>
        <row r="22">
          <cell r="E22">
            <v>8154.4202100000002</v>
          </cell>
        </row>
        <row r="25">
          <cell r="E25">
            <v>557.28600999999992</v>
          </cell>
        </row>
      </sheetData>
      <sheetData sheetId="9">
        <row r="6">
          <cell r="E6">
            <v>2019426.8533700001</v>
          </cell>
        </row>
        <row r="8">
          <cell r="E8">
            <v>15302.10188</v>
          </cell>
        </row>
        <row r="9">
          <cell r="E9">
            <v>506.69198</v>
          </cell>
        </row>
        <row r="10">
          <cell r="E10">
            <v>10830.146360000001</v>
          </cell>
        </row>
        <row r="11">
          <cell r="E11">
            <v>288164.49586999998</v>
          </cell>
        </row>
        <row r="12">
          <cell r="E12">
            <v>153039.95249</v>
          </cell>
        </row>
        <row r="13">
          <cell r="E13">
            <v>335908.04064000002</v>
          </cell>
        </row>
        <row r="14">
          <cell r="E14">
            <v>19096.88089</v>
          </cell>
        </row>
        <row r="15">
          <cell r="E15">
            <v>4494.5045399999999</v>
          </cell>
        </row>
        <row r="19">
          <cell r="E19">
            <v>174342.03383999999</v>
          </cell>
        </row>
        <row r="20">
          <cell r="E20">
            <v>4852.1778199999999</v>
          </cell>
        </row>
        <row r="21">
          <cell r="E21">
            <v>318.11484000000002</v>
          </cell>
        </row>
        <row r="22">
          <cell r="E22">
            <v>1746.3689299999999</v>
          </cell>
        </row>
        <row r="25">
          <cell r="E25">
            <v>126.148</v>
          </cell>
        </row>
      </sheetData>
      <sheetData sheetId="10"/>
      <sheetData sheetId="11"/>
      <sheetData sheetId="12"/>
      <sheetData sheetId="13"/>
      <sheetData sheetId="14">
        <row r="6">
          <cell r="E6">
            <v>16335241.34221</v>
          </cell>
        </row>
      </sheetData>
      <sheetData sheetId="15">
        <row r="6">
          <cell r="E6">
            <v>2155114.6780000003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6"/>
  <sheetViews>
    <sheetView tabSelected="1" workbookViewId="0">
      <selection activeCell="C5" sqref="C5"/>
    </sheetView>
  </sheetViews>
  <sheetFormatPr defaultRowHeight="15" x14ac:dyDescent="0.25"/>
  <cols>
    <col min="1" max="1" width="2" customWidth="1"/>
    <col min="2" max="2" width="8.85546875" customWidth="1"/>
    <col min="3" max="3" width="69.140625" customWidth="1"/>
    <col min="4" max="4" width="17" style="9" customWidth="1"/>
    <col min="251" max="251" width="2" customWidth="1"/>
    <col min="252" max="252" width="8.85546875" customWidth="1"/>
    <col min="253" max="253" width="69.140625" customWidth="1"/>
    <col min="254" max="254" width="0.5703125" customWidth="1"/>
    <col min="255" max="255" width="17" customWidth="1"/>
    <col min="256" max="256" width="16.85546875" customWidth="1"/>
    <col min="257" max="257" width="0.42578125" customWidth="1"/>
    <col min="258" max="258" width="13.140625" customWidth="1"/>
    <col min="259" max="259" width="11" customWidth="1"/>
    <col min="507" max="507" width="2" customWidth="1"/>
    <col min="508" max="508" width="8.85546875" customWidth="1"/>
    <col min="509" max="509" width="69.140625" customWidth="1"/>
    <col min="510" max="510" width="0.5703125" customWidth="1"/>
    <col min="511" max="511" width="17" customWidth="1"/>
    <col min="512" max="512" width="16.85546875" customWidth="1"/>
    <col min="513" max="513" width="0.42578125" customWidth="1"/>
    <col min="514" max="514" width="13.140625" customWidth="1"/>
    <col min="515" max="515" width="11" customWidth="1"/>
    <col min="763" max="763" width="2" customWidth="1"/>
    <col min="764" max="764" width="8.85546875" customWidth="1"/>
    <col min="765" max="765" width="69.140625" customWidth="1"/>
    <col min="766" max="766" width="0.5703125" customWidth="1"/>
    <col min="767" max="767" width="17" customWidth="1"/>
    <col min="768" max="768" width="16.85546875" customWidth="1"/>
    <col min="769" max="769" width="0.42578125" customWidth="1"/>
    <col min="770" max="770" width="13.140625" customWidth="1"/>
    <col min="771" max="771" width="11" customWidth="1"/>
    <col min="1019" max="1019" width="2" customWidth="1"/>
    <col min="1020" max="1020" width="8.85546875" customWidth="1"/>
    <col min="1021" max="1021" width="69.140625" customWidth="1"/>
    <col min="1022" max="1022" width="0.5703125" customWidth="1"/>
    <col min="1023" max="1023" width="17" customWidth="1"/>
    <col min="1024" max="1024" width="16.85546875" customWidth="1"/>
    <col min="1025" max="1025" width="0.42578125" customWidth="1"/>
    <col min="1026" max="1026" width="13.140625" customWidth="1"/>
    <col min="1027" max="1027" width="11" customWidth="1"/>
    <col min="1275" max="1275" width="2" customWidth="1"/>
    <col min="1276" max="1276" width="8.85546875" customWidth="1"/>
    <col min="1277" max="1277" width="69.140625" customWidth="1"/>
    <col min="1278" max="1278" width="0.5703125" customWidth="1"/>
    <col min="1279" max="1279" width="17" customWidth="1"/>
    <col min="1280" max="1280" width="16.85546875" customWidth="1"/>
    <col min="1281" max="1281" width="0.42578125" customWidth="1"/>
    <col min="1282" max="1282" width="13.140625" customWidth="1"/>
    <col min="1283" max="1283" width="11" customWidth="1"/>
    <col min="1531" max="1531" width="2" customWidth="1"/>
    <col min="1532" max="1532" width="8.85546875" customWidth="1"/>
    <col min="1533" max="1533" width="69.140625" customWidth="1"/>
    <col min="1534" max="1534" width="0.5703125" customWidth="1"/>
    <col min="1535" max="1535" width="17" customWidth="1"/>
    <col min="1536" max="1536" width="16.85546875" customWidth="1"/>
    <col min="1537" max="1537" width="0.42578125" customWidth="1"/>
    <col min="1538" max="1538" width="13.140625" customWidth="1"/>
    <col min="1539" max="1539" width="11" customWidth="1"/>
    <col min="1787" max="1787" width="2" customWidth="1"/>
    <col min="1788" max="1788" width="8.85546875" customWidth="1"/>
    <col min="1789" max="1789" width="69.140625" customWidth="1"/>
    <col min="1790" max="1790" width="0.5703125" customWidth="1"/>
    <col min="1791" max="1791" width="17" customWidth="1"/>
    <col min="1792" max="1792" width="16.85546875" customWidth="1"/>
    <col min="1793" max="1793" width="0.42578125" customWidth="1"/>
    <col min="1794" max="1794" width="13.140625" customWidth="1"/>
    <col min="1795" max="1795" width="11" customWidth="1"/>
    <col min="2043" max="2043" width="2" customWidth="1"/>
    <col min="2044" max="2044" width="8.85546875" customWidth="1"/>
    <col min="2045" max="2045" width="69.140625" customWidth="1"/>
    <col min="2046" max="2046" width="0.5703125" customWidth="1"/>
    <col min="2047" max="2047" width="17" customWidth="1"/>
    <col min="2048" max="2048" width="16.85546875" customWidth="1"/>
    <col min="2049" max="2049" width="0.42578125" customWidth="1"/>
    <col min="2050" max="2050" width="13.140625" customWidth="1"/>
    <col min="2051" max="2051" width="11" customWidth="1"/>
    <col min="2299" max="2299" width="2" customWidth="1"/>
    <col min="2300" max="2300" width="8.85546875" customWidth="1"/>
    <col min="2301" max="2301" width="69.140625" customWidth="1"/>
    <col min="2302" max="2302" width="0.5703125" customWidth="1"/>
    <col min="2303" max="2303" width="17" customWidth="1"/>
    <col min="2304" max="2304" width="16.85546875" customWidth="1"/>
    <col min="2305" max="2305" width="0.42578125" customWidth="1"/>
    <col min="2306" max="2306" width="13.140625" customWidth="1"/>
    <col min="2307" max="2307" width="11" customWidth="1"/>
    <col min="2555" max="2555" width="2" customWidth="1"/>
    <col min="2556" max="2556" width="8.85546875" customWidth="1"/>
    <col min="2557" max="2557" width="69.140625" customWidth="1"/>
    <col min="2558" max="2558" width="0.5703125" customWidth="1"/>
    <col min="2559" max="2559" width="17" customWidth="1"/>
    <col min="2560" max="2560" width="16.85546875" customWidth="1"/>
    <col min="2561" max="2561" width="0.42578125" customWidth="1"/>
    <col min="2562" max="2562" width="13.140625" customWidth="1"/>
    <col min="2563" max="2563" width="11" customWidth="1"/>
    <col min="2811" max="2811" width="2" customWidth="1"/>
    <col min="2812" max="2812" width="8.85546875" customWidth="1"/>
    <col min="2813" max="2813" width="69.140625" customWidth="1"/>
    <col min="2814" max="2814" width="0.5703125" customWidth="1"/>
    <col min="2815" max="2815" width="17" customWidth="1"/>
    <col min="2816" max="2816" width="16.85546875" customWidth="1"/>
    <col min="2817" max="2817" width="0.42578125" customWidth="1"/>
    <col min="2818" max="2818" width="13.140625" customWidth="1"/>
    <col min="2819" max="2819" width="11" customWidth="1"/>
    <col min="3067" max="3067" width="2" customWidth="1"/>
    <col min="3068" max="3068" width="8.85546875" customWidth="1"/>
    <col min="3069" max="3069" width="69.140625" customWidth="1"/>
    <col min="3070" max="3070" width="0.5703125" customWidth="1"/>
    <col min="3071" max="3071" width="17" customWidth="1"/>
    <col min="3072" max="3072" width="16.85546875" customWidth="1"/>
    <col min="3073" max="3073" width="0.42578125" customWidth="1"/>
    <col min="3074" max="3074" width="13.140625" customWidth="1"/>
    <col min="3075" max="3075" width="11" customWidth="1"/>
    <col min="3323" max="3323" width="2" customWidth="1"/>
    <col min="3324" max="3324" width="8.85546875" customWidth="1"/>
    <col min="3325" max="3325" width="69.140625" customWidth="1"/>
    <col min="3326" max="3326" width="0.5703125" customWidth="1"/>
    <col min="3327" max="3327" width="17" customWidth="1"/>
    <col min="3328" max="3328" width="16.85546875" customWidth="1"/>
    <col min="3329" max="3329" width="0.42578125" customWidth="1"/>
    <col min="3330" max="3330" width="13.140625" customWidth="1"/>
    <col min="3331" max="3331" width="11" customWidth="1"/>
    <col min="3579" max="3579" width="2" customWidth="1"/>
    <col min="3580" max="3580" width="8.85546875" customWidth="1"/>
    <col min="3581" max="3581" width="69.140625" customWidth="1"/>
    <col min="3582" max="3582" width="0.5703125" customWidth="1"/>
    <col min="3583" max="3583" width="17" customWidth="1"/>
    <col min="3584" max="3584" width="16.85546875" customWidth="1"/>
    <col min="3585" max="3585" width="0.42578125" customWidth="1"/>
    <col min="3586" max="3586" width="13.140625" customWidth="1"/>
    <col min="3587" max="3587" width="11" customWidth="1"/>
    <col min="3835" max="3835" width="2" customWidth="1"/>
    <col min="3836" max="3836" width="8.85546875" customWidth="1"/>
    <col min="3837" max="3837" width="69.140625" customWidth="1"/>
    <col min="3838" max="3838" width="0.5703125" customWidth="1"/>
    <col min="3839" max="3839" width="17" customWidth="1"/>
    <col min="3840" max="3840" width="16.85546875" customWidth="1"/>
    <col min="3841" max="3841" width="0.42578125" customWidth="1"/>
    <col min="3842" max="3842" width="13.140625" customWidth="1"/>
    <col min="3843" max="3843" width="11" customWidth="1"/>
    <col min="4091" max="4091" width="2" customWidth="1"/>
    <col min="4092" max="4092" width="8.85546875" customWidth="1"/>
    <col min="4093" max="4093" width="69.140625" customWidth="1"/>
    <col min="4094" max="4094" width="0.5703125" customWidth="1"/>
    <col min="4095" max="4095" width="17" customWidth="1"/>
    <col min="4096" max="4096" width="16.85546875" customWidth="1"/>
    <col min="4097" max="4097" width="0.42578125" customWidth="1"/>
    <col min="4098" max="4098" width="13.140625" customWidth="1"/>
    <col min="4099" max="4099" width="11" customWidth="1"/>
    <col min="4347" max="4347" width="2" customWidth="1"/>
    <col min="4348" max="4348" width="8.85546875" customWidth="1"/>
    <col min="4349" max="4349" width="69.140625" customWidth="1"/>
    <col min="4350" max="4350" width="0.5703125" customWidth="1"/>
    <col min="4351" max="4351" width="17" customWidth="1"/>
    <col min="4352" max="4352" width="16.85546875" customWidth="1"/>
    <col min="4353" max="4353" width="0.42578125" customWidth="1"/>
    <col min="4354" max="4354" width="13.140625" customWidth="1"/>
    <col min="4355" max="4355" width="11" customWidth="1"/>
    <col min="4603" max="4603" width="2" customWidth="1"/>
    <col min="4604" max="4604" width="8.85546875" customWidth="1"/>
    <col min="4605" max="4605" width="69.140625" customWidth="1"/>
    <col min="4606" max="4606" width="0.5703125" customWidth="1"/>
    <col min="4607" max="4607" width="17" customWidth="1"/>
    <col min="4608" max="4608" width="16.85546875" customWidth="1"/>
    <col min="4609" max="4609" width="0.42578125" customWidth="1"/>
    <col min="4610" max="4610" width="13.140625" customWidth="1"/>
    <col min="4611" max="4611" width="11" customWidth="1"/>
    <col min="4859" max="4859" width="2" customWidth="1"/>
    <col min="4860" max="4860" width="8.85546875" customWidth="1"/>
    <col min="4861" max="4861" width="69.140625" customWidth="1"/>
    <col min="4862" max="4862" width="0.5703125" customWidth="1"/>
    <col min="4863" max="4863" width="17" customWidth="1"/>
    <col min="4864" max="4864" width="16.85546875" customWidth="1"/>
    <col min="4865" max="4865" width="0.42578125" customWidth="1"/>
    <col min="4866" max="4866" width="13.140625" customWidth="1"/>
    <col min="4867" max="4867" width="11" customWidth="1"/>
    <col min="5115" max="5115" width="2" customWidth="1"/>
    <col min="5116" max="5116" width="8.85546875" customWidth="1"/>
    <col min="5117" max="5117" width="69.140625" customWidth="1"/>
    <col min="5118" max="5118" width="0.5703125" customWidth="1"/>
    <col min="5119" max="5119" width="17" customWidth="1"/>
    <col min="5120" max="5120" width="16.85546875" customWidth="1"/>
    <col min="5121" max="5121" width="0.42578125" customWidth="1"/>
    <col min="5122" max="5122" width="13.140625" customWidth="1"/>
    <col min="5123" max="5123" width="11" customWidth="1"/>
    <col min="5371" max="5371" width="2" customWidth="1"/>
    <col min="5372" max="5372" width="8.85546875" customWidth="1"/>
    <col min="5373" max="5373" width="69.140625" customWidth="1"/>
    <col min="5374" max="5374" width="0.5703125" customWidth="1"/>
    <col min="5375" max="5375" width="17" customWidth="1"/>
    <col min="5376" max="5376" width="16.85546875" customWidth="1"/>
    <col min="5377" max="5377" width="0.42578125" customWidth="1"/>
    <col min="5378" max="5378" width="13.140625" customWidth="1"/>
    <col min="5379" max="5379" width="11" customWidth="1"/>
    <col min="5627" max="5627" width="2" customWidth="1"/>
    <col min="5628" max="5628" width="8.85546875" customWidth="1"/>
    <col min="5629" max="5629" width="69.140625" customWidth="1"/>
    <col min="5630" max="5630" width="0.5703125" customWidth="1"/>
    <col min="5631" max="5631" width="17" customWidth="1"/>
    <col min="5632" max="5632" width="16.85546875" customWidth="1"/>
    <col min="5633" max="5633" width="0.42578125" customWidth="1"/>
    <col min="5634" max="5634" width="13.140625" customWidth="1"/>
    <col min="5635" max="5635" width="11" customWidth="1"/>
    <col min="5883" max="5883" width="2" customWidth="1"/>
    <col min="5884" max="5884" width="8.85546875" customWidth="1"/>
    <col min="5885" max="5885" width="69.140625" customWidth="1"/>
    <col min="5886" max="5886" width="0.5703125" customWidth="1"/>
    <col min="5887" max="5887" width="17" customWidth="1"/>
    <col min="5888" max="5888" width="16.85546875" customWidth="1"/>
    <col min="5889" max="5889" width="0.42578125" customWidth="1"/>
    <col min="5890" max="5890" width="13.140625" customWidth="1"/>
    <col min="5891" max="5891" width="11" customWidth="1"/>
    <col min="6139" max="6139" width="2" customWidth="1"/>
    <col min="6140" max="6140" width="8.85546875" customWidth="1"/>
    <col min="6141" max="6141" width="69.140625" customWidth="1"/>
    <col min="6142" max="6142" width="0.5703125" customWidth="1"/>
    <col min="6143" max="6143" width="17" customWidth="1"/>
    <col min="6144" max="6144" width="16.85546875" customWidth="1"/>
    <col min="6145" max="6145" width="0.42578125" customWidth="1"/>
    <col min="6146" max="6146" width="13.140625" customWidth="1"/>
    <col min="6147" max="6147" width="11" customWidth="1"/>
    <col min="6395" max="6395" width="2" customWidth="1"/>
    <col min="6396" max="6396" width="8.85546875" customWidth="1"/>
    <col min="6397" max="6397" width="69.140625" customWidth="1"/>
    <col min="6398" max="6398" width="0.5703125" customWidth="1"/>
    <col min="6399" max="6399" width="17" customWidth="1"/>
    <col min="6400" max="6400" width="16.85546875" customWidth="1"/>
    <col min="6401" max="6401" width="0.42578125" customWidth="1"/>
    <col min="6402" max="6402" width="13.140625" customWidth="1"/>
    <col min="6403" max="6403" width="11" customWidth="1"/>
    <col min="6651" max="6651" width="2" customWidth="1"/>
    <col min="6652" max="6652" width="8.85546875" customWidth="1"/>
    <col min="6653" max="6653" width="69.140625" customWidth="1"/>
    <col min="6654" max="6654" width="0.5703125" customWidth="1"/>
    <col min="6655" max="6655" width="17" customWidth="1"/>
    <col min="6656" max="6656" width="16.85546875" customWidth="1"/>
    <col min="6657" max="6657" width="0.42578125" customWidth="1"/>
    <col min="6658" max="6658" width="13.140625" customWidth="1"/>
    <col min="6659" max="6659" width="11" customWidth="1"/>
    <col min="6907" max="6907" width="2" customWidth="1"/>
    <col min="6908" max="6908" width="8.85546875" customWidth="1"/>
    <col min="6909" max="6909" width="69.140625" customWidth="1"/>
    <col min="6910" max="6910" width="0.5703125" customWidth="1"/>
    <col min="6911" max="6911" width="17" customWidth="1"/>
    <col min="6912" max="6912" width="16.85546875" customWidth="1"/>
    <col min="6913" max="6913" width="0.42578125" customWidth="1"/>
    <col min="6914" max="6914" width="13.140625" customWidth="1"/>
    <col min="6915" max="6915" width="11" customWidth="1"/>
    <col min="7163" max="7163" width="2" customWidth="1"/>
    <col min="7164" max="7164" width="8.85546875" customWidth="1"/>
    <col min="7165" max="7165" width="69.140625" customWidth="1"/>
    <col min="7166" max="7166" width="0.5703125" customWidth="1"/>
    <col min="7167" max="7167" width="17" customWidth="1"/>
    <col min="7168" max="7168" width="16.85546875" customWidth="1"/>
    <col min="7169" max="7169" width="0.42578125" customWidth="1"/>
    <col min="7170" max="7170" width="13.140625" customWidth="1"/>
    <col min="7171" max="7171" width="11" customWidth="1"/>
    <col min="7419" max="7419" width="2" customWidth="1"/>
    <col min="7420" max="7420" width="8.85546875" customWidth="1"/>
    <col min="7421" max="7421" width="69.140625" customWidth="1"/>
    <col min="7422" max="7422" width="0.5703125" customWidth="1"/>
    <col min="7423" max="7423" width="17" customWidth="1"/>
    <col min="7424" max="7424" width="16.85546875" customWidth="1"/>
    <col min="7425" max="7425" width="0.42578125" customWidth="1"/>
    <col min="7426" max="7426" width="13.140625" customWidth="1"/>
    <col min="7427" max="7427" width="11" customWidth="1"/>
    <col min="7675" max="7675" width="2" customWidth="1"/>
    <col min="7676" max="7676" width="8.85546875" customWidth="1"/>
    <col min="7677" max="7677" width="69.140625" customWidth="1"/>
    <col min="7678" max="7678" width="0.5703125" customWidth="1"/>
    <col min="7679" max="7679" width="17" customWidth="1"/>
    <col min="7680" max="7680" width="16.85546875" customWidth="1"/>
    <col min="7681" max="7681" width="0.42578125" customWidth="1"/>
    <col min="7682" max="7682" width="13.140625" customWidth="1"/>
    <col min="7683" max="7683" width="11" customWidth="1"/>
    <col min="7931" max="7931" width="2" customWidth="1"/>
    <col min="7932" max="7932" width="8.85546875" customWidth="1"/>
    <col min="7933" max="7933" width="69.140625" customWidth="1"/>
    <col min="7934" max="7934" width="0.5703125" customWidth="1"/>
    <col min="7935" max="7935" width="17" customWidth="1"/>
    <col min="7936" max="7936" width="16.85546875" customWidth="1"/>
    <col min="7937" max="7937" width="0.42578125" customWidth="1"/>
    <col min="7938" max="7938" width="13.140625" customWidth="1"/>
    <col min="7939" max="7939" width="11" customWidth="1"/>
    <col min="8187" max="8187" width="2" customWidth="1"/>
    <col min="8188" max="8188" width="8.85546875" customWidth="1"/>
    <col min="8189" max="8189" width="69.140625" customWidth="1"/>
    <col min="8190" max="8190" width="0.5703125" customWidth="1"/>
    <col min="8191" max="8191" width="17" customWidth="1"/>
    <col min="8192" max="8192" width="16.85546875" customWidth="1"/>
    <col min="8193" max="8193" width="0.42578125" customWidth="1"/>
    <col min="8194" max="8194" width="13.140625" customWidth="1"/>
    <col min="8195" max="8195" width="11" customWidth="1"/>
    <col min="8443" max="8443" width="2" customWidth="1"/>
    <col min="8444" max="8444" width="8.85546875" customWidth="1"/>
    <col min="8445" max="8445" width="69.140625" customWidth="1"/>
    <col min="8446" max="8446" width="0.5703125" customWidth="1"/>
    <col min="8447" max="8447" width="17" customWidth="1"/>
    <col min="8448" max="8448" width="16.85546875" customWidth="1"/>
    <col min="8449" max="8449" width="0.42578125" customWidth="1"/>
    <col min="8450" max="8450" width="13.140625" customWidth="1"/>
    <col min="8451" max="8451" width="11" customWidth="1"/>
    <col min="8699" max="8699" width="2" customWidth="1"/>
    <col min="8700" max="8700" width="8.85546875" customWidth="1"/>
    <col min="8701" max="8701" width="69.140625" customWidth="1"/>
    <col min="8702" max="8702" width="0.5703125" customWidth="1"/>
    <col min="8703" max="8703" width="17" customWidth="1"/>
    <col min="8704" max="8704" width="16.85546875" customWidth="1"/>
    <col min="8705" max="8705" width="0.42578125" customWidth="1"/>
    <col min="8706" max="8706" width="13.140625" customWidth="1"/>
    <col min="8707" max="8707" width="11" customWidth="1"/>
    <col min="8955" max="8955" width="2" customWidth="1"/>
    <col min="8956" max="8956" width="8.85546875" customWidth="1"/>
    <col min="8957" max="8957" width="69.140625" customWidth="1"/>
    <col min="8958" max="8958" width="0.5703125" customWidth="1"/>
    <col min="8959" max="8959" width="17" customWidth="1"/>
    <col min="8960" max="8960" width="16.85546875" customWidth="1"/>
    <col min="8961" max="8961" width="0.42578125" customWidth="1"/>
    <col min="8962" max="8962" width="13.140625" customWidth="1"/>
    <col min="8963" max="8963" width="11" customWidth="1"/>
    <col min="9211" max="9211" width="2" customWidth="1"/>
    <col min="9212" max="9212" width="8.85546875" customWidth="1"/>
    <col min="9213" max="9213" width="69.140625" customWidth="1"/>
    <col min="9214" max="9214" width="0.5703125" customWidth="1"/>
    <col min="9215" max="9215" width="17" customWidth="1"/>
    <col min="9216" max="9216" width="16.85546875" customWidth="1"/>
    <col min="9217" max="9217" width="0.42578125" customWidth="1"/>
    <col min="9218" max="9218" width="13.140625" customWidth="1"/>
    <col min="9219" max="9219" width="11" customWidth="1"/>
    <col min="9467" max="9467" width="2" customWidth="1"/>
    <col min="9468" max="9468" width="8.85546875" customWidth="1"/>
    <col min="9469" max="9469" width="69.140625" customWidth="1"/>
    <col min="9470" max="9470" width="0.5703125" customWidth="1"/>
    <col min="9471" max="9471" width="17" customWidth="1"/>
    <col min="9472" max="9472" width="16.85546875" customWidth="1"/>
    <col min="9473" max="9473" width="0.42578125" customWidth="1"/>
    <col min="9474" max="9474" width="13.140625" customWidth="1"/>
    <col min="9475" max="9475" width="11" customWidth="1"/>
    <col min="9723" max="9723" width="2" customWidth="1"/>
    <col min="9724" max="9724" width="8.85546875" customWidth="1"/>
    <col min="9725" max="9725" width="69.140625" customWidth="1"/>
    <col min="9726" max="9726" width="0.5703125" customWidth="1"/>
    <col min="9727" max="9727" width="17" customWidth="1"/>
    <col min="9728" max="9728" width="16.85546875" customWidth="1"/>
    <col min="9729" max="9729" width="0.42578125" customWidth="1"/>
    <col min="9730" max="9730" width="13.140625" customWidth="1"/>
    <col min="9731" max="9731" width="11" customWidth="1"/>
    <col min="9979" max="9979" width="2" customWidth="1"/>
    <col min="9980" max="9980" width="8.85546875" customWidth="1"/>
    <col min="9981" max="9981" width="69.140625" customWidth="1"/>
    <col min="9982" max="9982" width="0.5703125" customWidth="1"/>
    <col min="9983" max="9983" width="17" customWidth="1"/>
    <col min="9984" max="9984" width="16.85546875" customWidth="1"/>
    <col min="9985" max="9985" width="0.42578125" customWidth="1"/>
    <col min="9986" max="9986" width="13.140625" customWidth="1"/>
    <col min="9987" max="9987" width="11" customWidth="1"/>
    <col min="10235" max="10235" width="2" customWidth="1"/>
    <col min="10236" max="10236" width="8.85546875" customWidth="1"/>
    <col min="10237" max="10237" width="69.140625" customWidth="1"/>
    <col min="10238" max="10238" width="0.5703125" customWidth="1"/>
    <col min="10239" max="10239" width="17" customWidth="1"/>
    <col min="10240" max="10240" width="16.85546875" customWidth="1"/>
    <col min="10241" max="10241" width="0.42578125" customWidth="1"/>
    <col min="10242" max="10242" width="13.140625" customWidth="1"/>
    <col min="10243" max="10243" width="11" customWidth="1"/>
    <col min="10491" max="10491" width="2" customWidth="1"/>
    <col min="10492" max="10492" width="8.85546875" customWidth="1"/>
    <col min="10493" max="10493" width="69.140625" customWidth="1"/>
    <col min="10494" max="10494" width="0.5703125" customWidth="1"/>
    <col min="10495" max="10495" width="17" customWidth="1"/>
    <col min="10496" max="10496" width="16.85546875" customWidth="1"/>
    <col min="10497" max="10497" width="0.42578125" customWidth="1"/>
    <col min="10498" max="10498" width="13.140625" customWidth="1"/>
    <col min="10499" max="10499" width="11" customWidth="1"/>
    <col min="10747" max="10747" width="2" customWidth="1"/>
    <col min="10748" max="10748" width="8.85546875" customWidth="1"/>
    <col min="10749" max="10749" width="69.140625" customWidth="1"/>
    <col min="10750" max="10750" width="0.5703125" customWidth="1"/>
    <col min="10751" max="10751" width="17" customWidth="1"/>
    <col min="10752" max="10752" width="16.85546875" customWidth="1"/>
    <col min="10753" max="10753" width="0.42578125" customWidth="1"/>
    <col min="10754" max="10754" width="13.140625" customWidth="1"/>
    <col min="10755" max="10755" width="11" customWidth="1"/>
    <col min="11003" max="11003" width="2" customWidth="1"/>
    <col min="11004" max="11004" width="8.85546875" customWidth="1"/>
    <col min="11005" max="11005" width="69.140625" customWidth="1"/>
    <col min="11006" max="11006" width="0.5703125" customWidth="1"/>
    <col min="11007" max="11007" width="17" customWidth="1"/>
    <col min="11008" max="11008" width="16.85546875" customWidth="1"/>
    <col min="11009" max="11009" width="0.42578125" customWidth="1"/>
    <col min="11010" max="11010" width="13.140625" customWidth="1"/>
    <col min="11011" max="11011" width="11" customWidth="1"/>
    <col min="11259" max="11259" width="2" customWidth="1"/>
    <col min="11260" max="11260" width="8.85546875" customWidth="1"/>
    <col min="11261" max="11261" width="69.140625" customWidth="1"/>
    <col min="11262" max="11262" width="0.5703125" customWidth="1"/>
    <col min="11263" max="11263" width="17" customWidth="1"/>
    <col min="11264" max="11264" width="16.85546875" customWidth="1"/>
    <col min="11265" max="11265" width="0.42578125" customWidth="1"/>
    <col min="11266" max="11266" width="13.140625" customWidth="1"/>
    <col min="11267" max="11267" width="11" customWidth="1"/>
    <col min="11515" max="11515" width="2" customWidth="1"/>
    <col min="11516" max="11516" width="8.85546875" customWidth="1"/>
    <col min="11517" max="11517" width="69.140625" customWidth="1"/>
    <col min="11518" max="11518" width="0.5703125" customWidth="1"/>
    <col min="11519" max="11519" width="17" customWidth="1"/>
    <col min="11520" max="11520" width="16.85546875" customWidth="1"/>
    <col min="11521" max="11521" width="0.42578125" customWidth="1"/>
    <col min="11522" max="11522" width="13.140625" customWidth="1"/>
    <col min="11523" max="11523" width="11" customWidth="1"/>
    <col min="11771" max="11771" width="2" customWidth="1"/>
    <col min="11772" max="11772" width="8.85546875" customWidth="1"/>
    <col min="11773" max="11773" width="69.140625" customWidth="1"/>
    <col min="11774" max="11774" width="0.5703125" customWidth="1"/>
    <col min="11775" max="11775" width="17" customWidth="1"/>
    <col min="11776" max="11776" width="16.85546875" customWidth="1"/>
    <col min="11777" max="11777" width="0.42578125" customWidth="1"/>
    <col min="11778" max="11778" width="13.140625" customWidth="1"/>
    <col min="11779" max="11779" width="11" customWidth="1"/>
    <col min="12027" max="12027" width="2" customWidth="1"/>
    <col min="12028" max="12028" width="8.85546875" customWidth="1"/>
    <col min="12029" max="12029" width="69.140625" customWidth="1"/>
    <col min="12030" max="12030" width="0.5703125" customWidth="1"/>
    <col min="12031" max="12031" width="17" customWidth="1"/>
    <col min="12032" max="12032" width="16.85546875" customWidth="1"/>
    <col min="12033" max="12033" width="0.42578125" customWidth="1"/>
    <col min="12034" max="12034" width="13.140625" customWidth="1"/>
    <col min="12035" max="12035" width="11" customWidth="1"/>
    <col min="12283" max="12283" width="2" customWidth="1"/>
    <col min="12284" max="12284" width="8.85546875" customWidth="1"/>
    <col min="12285" max="12285" width="69.140625" customWidth="1"/>
    <col min="12286" max="12286" width="0.5703125" customWidth="1"/>
    <col min="12287" max="12287" width="17" customWidth="1"/>
    <col min="12288" max="12288" width="16.85546875" customWidth="1"/>
    <col min="12289" max="12289" width="0.42578125" customWidth="1"/>
    <col min="12290" max="12290" width="13.140625" customWidth="1"/>
    <col min="12291" max="12291" width="11" customWidth="1"/>
    <col min="12539" max="12539" width="2" customWidth="1"/>
    <col min="12540" max="12540" width="8.85546875" customWidth="1"/>
    <col min="12541" max="12541" width="69.140625" customWidth="1"/>
    <col min="12542" max="12542" width="0.5703125" customWidth="1"/>
    <col min="12543" max="12543" width="17" customWidth="1"/>
    <col min="12544" max="12544" width="16.85546875" customWidth="1"/>
    <col min="12545" max="12545" width="0.42578125" customWidth="1"/>
    <col min="12546" max="12546" width="13.140625" customWidth="1"/>
    <col min="12547" max="12547" width="11" customWidth="1"/>
    <col min="12795" max="12795" width="2" customWidth="1"/>
    <col min="12796" max="12796" width="8.85546875" customWidth="1"/>
    <col min="12797" max="12797" width="69.140625" customWidth="1"/>
    <col min="12798" max="12798" width="0.5703125" customWidth="1"/>
    <col min="12799" max="12799" width="17" customWidth="1"/>
    <col min="12800" max="12800" width="16.85546875" customWidth="1"/>
    <col min="12801" max="12801" width="0.42578125" customWidth="1"/>
    <col min="12802" max="12802" width="13.140625" customWidth="1"/>
    <col min="12803" max="12803" width="11" customWidth="1"/>
    <col min="13051" max="13051" width="2" customWidth="1"/>
    <col min="13052" max="13052" width="8.85546875" customWidth="1"/>
    <col min="13053" max="13053" width="69.140625" customWidth="1"/>
    <col min="13054" max="13054" width="0.5703125" customWidth="1"/>
    <col min="13055" max="13055" width="17" customWidth="1"/>
    <col min="13056" max="13056" width="16.85546875" customWidth="1"/>
    <col min="13057" max="13057" width="0.42578125" customWidth="1"/>
    <col min="13058" max="13058" width="13.140625" customWidth="1"/>
    <col min="13059" max="13059" width="11" customWidth="1"/>
    <col min="13307" max="13307" width="2" customWidth="1"/>
    <col min="13308" max="13308" width="8.85546875" customWidth="1"/>
    <col min="13309" max="13309" width="69.140625" customWidth="1"/>
    <col min="13310" max="13310" width="0.5703125" customWidth="1"/>
    <col min="13311" max="13311" width="17" customWidth="1"/>
    <col min="13312" max="13312" width="16.85546875" customWidth="1"/>
    <col min="13313" max="13313" width="0.42578125" customWidth="1"/>
    <col min="13314" max="13314" width="13.140625" customWidth="1"/>
    <col min="13315" max="13315" width="11" customWidth="1"/>
    <col min="13563" max="13563" width="2" customWidth="1"/>
    <col min="13564" max="13564" width="8.85546875" customWidth="1"/>
    <col min="13565" max="13565" width="69.140625" customWidth="1"/>
    <col min="13566" max="13566" width="0.5703125" customWidth="1"/>
    <col min="13567" max="13567" width="17" customWidth="1"/>
    <col min="13568" max="13568" width="16.85546875" customWidth="1"/>
    <col min="13569" max="13569" width="0.42578125" customWidth="1"/>
    <col min="13570" max="13570" width="13.140625" customWidth="1"/>
    <col min="13571" max="13571" width="11" customWidth="1"/>
    <col min="13819" max="13819" width="2" customWidth="1"/>
    <col min="13820" max="13820" width="8.85546875" customWidth="1"/>
    <col min="13821" max="13821" width="69.140625" customWidth="1"/>
    <col min="13822" max="13822" width="0.5703125" customWidth="1"/>
    <col min="13823" max="13823" width="17" customWidth="1"/>
    <col min="13824" max="13824" width="16.85546875" customWidth="1"/>
    <col min="13825" max="13825" width="0.42578125" customWidth="1"/>
    <col min="13826" max="13826" width="13.140625" customWidth="1"/>
    <col min="13827" max="13827" width="11" customWidth="1"/>
    <col min="14075" max="14075" width="2" customWidth="1"/>
    <col min="14076" max="14076" width="8.85546875" customWidth="1"/>
    <col min="14077" max="14077" width="69.140625" customWidth="1"/>
    <col min="14078" max="14078" width="0.5703125" customWidth="1"/>
    <col min="14079" max="14079" width="17" customWidth="1"/>
    <col min="14080" max="14080" width="16.85546875" customWidth="1"/>
    <col min="14081" max="14081" width="0.42578125" customWidth="1"/>
    <col min="14082" max="14082" width="13.140625" customWidth="1"/>
    <col min="14083" max="14083" width="11" customWidth="1"/>
    <col min="14331" max="14331" width="2" customWidth="1"/>
    <col min="14332" max="14332" width="8.85546875" customWidth="1"/>
    <col min="14333" max="14333" width="69.140625" customWidth="1"/>
    <col min="14334" max="14334" width="0.5703125" customWidth="1"/>
    <col min="14335" max="14335" width="17" customWidth="1"/>
    <col min="14336" max="14336" width="16.85546875" customWidth="1"/>
    <col min="14337" max="14337" width="0.42578125" customWidth="1"/>
    <col min="14338" max="14338" width="13.140625" customWidth="1"/>
    <col min="14339" max="14339" width="11" customWidth="1"/>
    <col min="14587" max="14587" width="2" customWidth="1"/>
    <col min="14588" max="14588" width="8.85546875" customWidth="1"/>
    <col min="14589" max="14589" width="69.140625" customWidth="1"/>
    <col min="14590" max="14590" width="0.5703125" customWidth="1"/>
    <col min="14591" max="14591" width="17" customWidth="1"/>
    <col min="14592" max="14592" width="16.85546875" customWidth="1"/>
    <col min="14593" max="14593" width="0.42578125" customWidth="1"/>
    <col min="14594" max="14594" width="13.140625" customWidth="1"/>
    <col min="14595" max="14595" width="11" customWidth="1"/>
    <col min="14843" max="14843" width="2" customWidth="1"/>
    <col min="14844" max="14844" width="8.85546875" customWidth="1"/>
    <col min="14845" max="14845" width="69.140625" customWidth="1"/>
    <col min="14846" max="14846" width="0.5703125" customWidth="1"/>
    <col min="14847" max="14847" width="17" customWidth="1"/>
    <col min="14848" max="14848" width="16.85546875" customWidth="1"/>
    <col min="14849" max="14849" width="0.42578125" customWidth="1"/>
    <col min="14850" max="14850" width="13.140625" customWidth="1"/>
    <col min="14851" max="14851" width="11" customWidth="1"/>
    <col min="15099" max="15099" width="2" customWidth="1"/>
    <col min="15100" max="15100" width="8.85546875" customWidth="1"/>
    <col min="15101" max="15101" width="69.140625" customWidth="1"/>
    <col min="15102" max="15102" width="0.5703125" customWidth="1"/>
    <col min="15103" max="15103" width="17" customWidth="1"/>
    <col min="15104" max="15104" width="16.85546875" customWidth="1"/>
    <col min="15105" max="15105" width="0.42578125" customWidth="1"/>
    <col min="15106" max="15106" width="13.140625" customWidth="1"/>
    <col min="15107" max="15107" width="11" customWidth="1"/>
    <col min="15355" max="15355" width="2" customWidth="1"/>
    <col min="15356" max="15356" width="8.85546875" customWidth="1"/>
    <col min="15357" max="15357" width="69.140625" customWidth="1"/>
    <col min="15358" max="15358" width="0.5703125" customWidth="1"/>
    <col min="15359" max="15359" width="17" customWidth="1"/>
    <col min="15360" max="15360" width="16.85546875" customWidth="1"/>
    <col min="15361" max="15361" width="0.42578125" customWidth="1"/>
    <col min="15362" max="15362" width="13.140625" customWidth="1"/>
    <col min="15363" max="15363" width="11" customWidth="1"/>
    <col min="15611" max="15611" width="2" customWidth="1"/>
    <col min="15612" max="15612" width="8.85546875" customWidth="1"/>
    <col min="15613" max="15613" width="69.140625" customWidth="1"/>
    <col min="15614" max="15614" width="0.5703125" customWidth="1"/>
    <col min="15615" max="15615" width="17" customWidth="1"/>
    <col min="15616" max="15616" width="16.85546875" customWidth="1"/>
    <col min="15617" max="15617" width="0.42578125" customWidth="1"/>
    <col min="15618" max="15618" width="13.140625" customWidth="1"/>
    <col min="15619" max="15619" width="11" customWidth="1"/>
    <col min="15867" max="15867" width="2" customWidth="1"/>
    <col min="15868" max="15868" width="8.85546875" customWidth="1"/>
    <col min="15869" max="15869" width="69.140625" customWidth="1"/>
    <col min="15870" max="15870" width="0.5703125" customWidth="1"/>
    <col min="15871" max="15871" width="17" customWidth="1"/>
    <col min="15872" max="15872" width="16.85546875" customWidth="1"/>
    <col min="15873" max="15873" width="0.42578125" customWidth="1"/>
    <col min="15874" max="15874" width="13.140625" customWidth="1"/>
    <col min="15875" max="15875" width="11" customWidth="1"/>
    <col min="16123" max="16123" width="2" customWidth="1"/>
    <col min="16124" max="16124" width="8.85546875" customWidth="1"/>
    <col min="16125" max="16125" width="69.140625" customWidth="1"/>
    <col min="16126" max="16126" width="0.5703125" customWidth="1"/>
    <col min="16127" max="16127" width="17" customWidth="1"/>
    <col min="16128" max="16128" width="16.85546875" customWidth="1"/>
    <col min="16129" max="16129" width="0.42578125" customWidth="1"/>
    <col min="16130" max="16130" width="13.140625" customWidth="1"/>
    <col min="16131" max="16131" width="11" customWidth="1"/>
  </cols>
  <sheetData>
    <row r="1" spans="2:4" ht="32.25" customHeight="1" x14ac:dyDescent="0.35">
      <c r="B1" s="27" t="s">
        <v>0</v>
      </c>
      <c r="C1" s="27"/>
      <c r="D1" s="27"/>
    </row>
    <row r="2" spans="2:4" ht="18.75" x14ac:dyDescent="0.3">
      <c r="C2" s="1"/>
      <c r="D2" s="2"/>
    </row>
    <row r="3" spans="2:4" ht="15" customHeight="1" x14ac:dyDescent="0.25">
      <c r="B3" s="28" t="s">
        <v>1</v>
      </c>
      <c r="C3" s="29" t="s">
        <v>2</v>
      </c>
      <c r="D3" s="30" t="s">
        <v>3</v>
      </c>
    </row>
    <row r="4" spans="2:4" ht="21" customHeight="1" x14ac:dyDescent="0.25">
      <c r="B4" s="28"/>
      <c r="C4" s="29"/>
      <c r="D4" s="30"/>
    </row>
    <row r="5" spans="2:4" x14ac:dyDescent="0.25">
      <c r="B5" s="20">
        <v>1</v>
      </c>
      <c r="C5" s="20">
        <v>2</v>
      </c>
      <c r="D5" s="20">
        <v>3</v>
      </c>
    </row>
    <row r="6" spans="2:4" s="3" customFormat="1" ht="15.75" x14ac:dyDescent="0.25">
      <c r="B6" s="17" t="s">
        <v>4</v>
      </c>
      <c r="C6" s="18" t="s">
        <v>5</v>
      </c>
      <c r="D6" s="19">
        <f>'[1]5 luni'!E6+[1]iunie!E6</f>
        <v>11925691.53483</v>
      </c>
    </row>
    <row r="7" spans="2:4" s="3" customFormat="1" x14ac:dyDescent="0.25">
      <c r="B7" s="10" t="s">
        <v>6</v>
      </c>
      <c r="C7" s="11" t="s">
        <v>7</v>
      </c>
      <c r="D7" s="13">
        <f>'[1]5 luni'!E8+[1]iunie!E8</f>
        <v>83630.386580000006</v>
      </c>
    </row>
    <row r="8" spans="2:4" s="3" customFormat="1" x14ac:dyDescent="0.25">
      <c r="B8" s="10">
        <v>114214</v>
      </c>
      <c r="C8" s="11" t="s">
        <v>8</v>
      </c>
      <c r="D8" s="13">
        <f>'[1]5 luni'!E9+[1]iunie!E9</f>
        <v>2423.9314899999999</v>
      </c>
    </row>
    <row r="9" spans="2:4" s="3" customFormat="1" x14ac:dyDescent="0.25">
      <c r="B9" s="10">
        <v>114216</v>
      </c>
      <c r="C9" s="11" t="s">
        <v>9</v>
      </c>
      <c r="D9" s="13">
        <f>'[1]5 luni'!E10+[1]iunie!E10</f>
        <v>49633.586069999998</v>
      </c>
    </row>
    <row r="10" spans="2:4" s="3" customFormat="1" x14ac:dyDescent="0.25">
      <c r="B10" s="10">
        <v>114222</v>
      </c>
      <c r="C10" s="11" t="s">
        <v>10</v>
      </c>
      <c r="D10" s="13">
        <f>'[1]5 luni'!E11+[1]iunie!E11</f>
        <v>1592301.23792</v>
      </c>
    </row>
    <row r="11" spans="2:4" s="3" customFormat="1" x14ac:dyDescent="0.25">
      <c r="B11" s="10">
        <v>114232</v>
      </c>
      <c r="C11" s="11" t="s">
        <v>11</v>
      </c>
      <c r="D11" s="14">
        <f>'[1]5 luni'!E12+[1]iunie!E12</f>
        <v>953250.02514000004</v>
      </c>
    </row>
    <row r="12" spans="2:4" s="3" customFormat="1" x14ac:dyDescent="0.25">
      <c r="B12" s="10">
        <v>114242</v>
      </c>
      <c r="C12" s="11" t="s">
        <v>12</v>
      </c>
      <c r="D12" s="14">
        <f>'[1]5 luni'!E13+[1]iunie!E13</f>
        <v>1820817.2487100002</v>
      </c>
    </row>
    <row r="13" spans="2:4" s="3" customFormat="1" x14ac:dyDescent="0.25">
      <c r="B13" s="10">
        <v>114252</v>
      </c>
      <c r="C13" s="11" t="s">
        <v>13</v>
      </c>
      <c r="D13" s="14">
        <f>'[1]5 luni'!E14+[1]iunie!E14</f>
        <v>112874.59039000001</v>
      </c>
    </row>
    <row r="14" spans="2:4" s="3" customFormat="1" x14ac:dyDescent="0.25">
      <c r="B14" s="10">
        <v>114272</v>
      </c>
      <c r="C14" s="11" t="s">
        <v>14</v>
      </c>
      <c r="D14" s="14">
        <f>'[1]5 luni'!E15+[1]iunie!E15</f>
        <v>20838.644639999999</v>
      </c>
    </row>
    <row r="15" spans="2:4" s="4" customFormat="1" ht="15.75" x14ac:dyDescent="0.25">
      <c r="B15" s="21" t="s">
        <v>15</v>
      </c>
      <c r="C15" s="22"/>
      <c r="D15" s="12">
        <f>SUM(D7:D14)</f>
        <v>4635769.6509399991</v>
      </c>
    </row>
    <row r="16" spans="2:4" s="3" customFormat="1" x14ac:dyDescent="0.25">
      <c r="B16" s="10" t="s">
        <v>16</v>
      </c>
      <c r="C16" s="11" t="s">
        <v>17</v>
      </c>
      <c r="D16" s="15">
        <f>'[1]5 luni'!E19+[1]iunie!E19</f>
        <v>1121028.6986200002</v>
      </c>
    </row>
    <row r="17" spans="2:4" s="3" customFormat="1" x14ac:dyDescent="0.25">
      <c r="B17" s="10" t="s">
        <v>18</v>
      </c>
      <c r="C17" s="11" t="s">
        <v>19</v>
      </c>
      <c r="D17" s="15">
        <f>'[1]5 luni'!E20+[1]iunie!E20</f>
        <v>31026.768629999999</v>
      </c>
    </row>
    <row r="18" spans="2:4" s="3" customFormat="1" ht="25.5" x14ac:dyDescent="0.25">
      <c r="B18" s="10">
        <v>142236</v>
      </c>
      <c r="C18" s="11" t="s">
        <v>20</v>
      </c>
      <c r="D18" s="15">
        <f>'[1]5 luni'!E21+[1]iunie!E21</f>
        <v>2215.1495600000003</v>
      </c>
    </row>
    <row r="19" spans="2:4" s="5" customFormat="1" x14ac:dyDescent="0.25">
      <c r="B19" s="10" t="s">
        <v>21</v>
      </c>
      <c r="C19" s="11" t="s">
        <v>22</v>
      </c>
      <c r="D19" s="15">
        <f>'[1]5 luni'!E22+[1]iunie!E22</f>
        <v>9900.7891400000008</v>
      </c>
    </row>
    <row r="20" spans="2:4" s="6" customFormat="1" ht="19.5" x14ac:dyDescent="0.25">
      <c r="B20" s="23" t="s">
        <v>23</v>
      </c>
      <c r="C20" s="24"/>
      <c r="D20" s="12">
        <f>D19+D18+D17+D16+D15+D6</f>
        <v>17725632.59172</v>
      </c>
    </row>
    <row r="21" spans="2:4" s="3" customFormat="1" ht="21" customHeight="1" x14ac:dyDescent="0.25">
      <c r="B21" s="10">
        <v>145112</v>
      </c>
      <c r="C21" s="11" t="s">
        <v>24</v>
      </c>
      <c r="D21" s="15">
        <f>'[1]5 luni'!E25+[1]iunie!E25</f>
        <v>683.43400999999994</v>
      </c>
    </row>
    <row r="22" spans="2:4" s="6" customFormat="1" ht="15.75" x14ac:dyDescent="0.25">
      <c r="B22" s="25" t="s">
        <v>25</v>
      </c>
      <c r="C22" s="26"/>
      <c r="D22" s="16">
        <f>D20+D21</f>
        <v>17726316.025729999</v>
      </c>
    </row>
    <row r="23" spans="2:4" x14ac:dyDescent="0.25">
      <c r="D23" s="7"/>
    </row>
    <row r="24" spans="2:4" x14ac:dyDescent="0.25">
      <c r="D24" s="8"/>
    </row>
    <row r="25" spans="2:4" x14ac:dyDescent="0.25">
      <c r="D25" s="7"/>
    </row>
    <row r="26" spans="2:4" x14ac:dyDescent="0.25">
      <c r="D26" s="7"/>
    </row>
  </sheetData>
  <mergeCells count="7">
    <mergeCell ref="B15:C15"/>
    <mergeCell ref="B20:C20"/>
    <mergeCell ref="B22:C22"/>
    <mergeCell ref="B1:D1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2024-11-05T08:50:39Z</dcterms:modified>
</cp:coreProperties>
</file>